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ronat\Downloads\"/>
    </mc:Choice>
  </mc:AlternateContent>
  <xr:revisionPtr revIDLastSave="0" documentId="13_ncr:1_{830B437D-F634-426C-84D6-4FF2F3C4A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3" sheetId="3" r:id="rId1"/>
    <sheet name="Arkusz1" sheetId="4" r:id="rId2"/>
  </sheets>
  <definedNames>
    <definedName name="_ftn1" localSheetId="0">Arkusz3!#REF!</definedName>
    <definedName name="_ftnref1" localSheetId="0">Arkusz3!#REF!</definedName>
    <definedName name="_xlnm.Print_Area" localSheetId="0">Arkusz3!$A$1:$BH$71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3" l="1"/>
  <c r="C25" i="3" l="1"/>
  <c r="D32" i="3" l="1"/>
  <c r="D34" i="3"/>
  <c r="D31" i="3" l="1"/>
</calcChain>
</file>

<file path=xl/sharedStrings.xml><?xml version="1.0" encoding="utf-8"?>
<sst xmlns="http://schemas.openxmlformats.org/spreadsheetml/2006/main" count="276" uniqueCount="270">
  <si>
    <t>a.</t>
  </si>
  <si>
    <t>b.</t>
  </si>
  <si>
    <t xml:space="preserve">c. </t>
  </si>
  <si>
    <t>Kraj</t>
  </si>
  <si>
    <t>Bośnia i Hercegowina</t>
  </si>
  <si>
    <t>Brazylia</t>
  </si>
  <si>
    <t>Bułgaria</t>
  </si>
  <si>
    <t>Egipt</t>
  </si>
  <si>
    <t>Gruzja</t>
  </si>
  <si>
    <t>Indie</t>
  </si>
  <si>
    <t>Litwa</t>
  </si>
  <si>
    <t>Łotwa</t>
  </si>
  <si>
    <t>Maroko</t>
  </si>
  <si>
    <t>Mołdawia</t>
  </si>
  <si>
    <t>Polska</t>
  </si>
  <si>
    <t>Rumunia</t>
  </si>
  <si>
    <t>Turcja</t>
  </si>
  <si>
    <t>Ukraina</t>
  </si>
  <si>
    <t>Wietnam</t>
  </si>
  <si>
    <t>Andora</t>
  </si>
  <si>
    <t>Austria</t>
  </si>
  <si>
    <t>Azerbejdżan</t>
  </si>
  <si>
    <t>Belgia</t>
  </si>
  <si>
    <t>Chorwacja</t>
  </si>
  <si>
    <t>Czechy</t>
  </si>
  <si>
    <t>Cypr</t>
  </si>
  <si>
    <t>Francja</t>
  </si>
  <si>
    <t>Grecja</t>
  </si>
  <si>
    <t>Indonezja</t>
  </si>
  <si>
    <t>Jordania</t>
  </si>
  <si>
    <t>Kazachstan</t>
  </si>
  <si>
    <t>Kirgistan</t>
  </si>
  <si>
    <t>Macedonia Północna</t>
  </si>
  <si>
    <t>Niemcy</t>
  </si>
  <si>
    <t>Malta</t>
  </si>
  <si>
    <t>Niderlandy</t>
  </si>
  <si>
    <t>Portugalia</t>
  </si>
  <si>
    <t>Hiszpania</t>
  </si>
  <si>
    <t>Monako</t>
  </si>
  <si>
    <t>San Marino</t>
  </si>
  <si>
    <t>Serbia</t>
  </si>
  <si>
    <t>Słowacja</t>
  </si>
  <si>
    <t>Słowenia</t>
  </si>
  <si>
    <t>Tajlandia</t>
  </si>
  <si>
    <t>Węgry</t>
  </si>
  <si>
    <t>Włochy</t>
  </si>
  <si>
    <t>Uzbekistan</t>
  </si>
  <si>
    <t>Arabia Saudyjska</t>
  </si>
  <si>
    <t>Australia</t>
  </si>
  <si>
    <t>Bahrajn</t>
  </si>
  <si>
    <t>Brunei</t>
  </si>
  <si>
    <t>Chiny</t>
  </si>
  <si>
    <t>Dania</t>
  </si>
  <si>
    <t>Estonia</t>
  </si>
  <si>
    <t>Finlandia</t>
  </si>
  <si>
    <t>Islandia</t>
  </si>
  <si>
    <t>Irlandia</t>
  </si>
  <si>
    <t>Hongkong</t>
  </si>
  <si>
    <t>Japonia</t>
  </si>
  <si>
    <t>Kanada</t>
  </si>
  <si>
    <t>Katar</t>
  </si>
  <si>
    <t>Korea Południowa</t>
  </si>
  <si>
    <t>Korea Północna</t>
  </si>
  <si>
    <t>Kuwejt</t>
  </si>
  <si>
    <t>Lichtenstein</t>
  </si>
  <si>
    <t>Luksemburg</t>
  </si>
  <si>
    <t>Makau</t>
  </si>
  <si>
    <t>Meksyk</t>
  </si>
  <si>
    <t>Norwegia</t>
  </si>
  <si>
    <t>Nowa Zelandia</t>
  </si>
  <si>
    <t>Oman</t>
  </si>
  <si>
    <t>Singapur</t>
  </si>
  <si>
    <t>Szwecja</t>
  </si>
  <si>
    <t>Szwajcaria</t>
  </si>
  <si>
    <t>Tajwan</t>
  </si>
  <si>
    <t>Wyspy Owcze</t>
  </si>
  <si>
    <t>Zjednoczone Emiraty Arabskie</t>
  </si>
  <si>
    <t>Stany Zjednoczone Ameryki</t>
  </si>
  <si>
    <t>Izrael</t>
  </si>
  <si>
    <t>Dzienna</t>
  </si>
  <si>
    <t>Podróż</t>
  </si>
  <si>
    <t>Białoruś</t>
  </si>
  <si>
    <t>Albania</t>
  </si>
  <si>
    <t>Czarnogóra</t>
  </si>
  <si>
    <t>Kosowo</t>
  </si>
  <si>
    <t>Rosja</t>
  </si>
  <si>
    <t>Tunezja</t>
  </si>
  <si>
    <t>Watykan</t>
  </si>
  <si>
    <t>Zjednoczone Królestwo/ Wielka Brytania</t>
  </si>
  <si>
    <t>Algieria</t>
  </si>
  <si>
    <t>Armenia</t>
  </si>
  <si>
    <t>Irak</t>
  </si>
  <si>
    <t>Iran</t>
  </si>
  <si>
    <t>Liban</t>
  </si>
  <si>
    <t>Libia</t>
  </si>
  <si>
    <t>Palestyna</t>
  </si>
  <si>
    <t>Syria</t>
  </si>
  <si>
    <t>Tadżykistan</t>
  </si>
  <si>
    <t>Turkmenistan</t>
  </si>
  <si>
    <t>Afganistan</t>
  </si>
  <si>
    <t>Benin</t>
  </si>
  <si>
    <t>Buthan</t>
  </si>
  <si>
    <t>Burkina Faso</t>
  </si>
  <si>
    <t>Burundi</t>
  </si>
  <si>
    <t>Czad</t>
  </si>
  <si>
    <t>Demokratyczna Republika Konga</t>
  </si>
  <si>
    <t>Dżibuti</t>
  </si>
  <si>
    <t>Erytrea</t>
  </si>
  <si>
    <t>Etiopia</t>
  </si>
  <si>
    <t>Gabon</t>
  </si>
  <si>
    <t>Gambia</t>
  </si>
  <si>
    <t>Ghana</t>
  </si>
  <si>
    <t>Gwinea</t>
  </si>
  <si>
    <t>Gwinea Bissau</t>
  </si>
  <si>
    <t>Gwinea Równikowa</t>
  </si>
  <si>
    <t>Jemen</t>
  </si>
  <si>
    <t>Kamerun</t>
  </si>
  <si>
    <t>Kenia</t>
  </si>
  <si>
    <t>Kongo</t>
  </si>
  <si>
    <t>Liberia</t>
  </si>
  <si>
    <t>Mali</t>
  </si>
  <si>
    <t>Mauretania</t>
  </si>
  <si>
    <t>Mongolia</t>
  </si>
  <si>
    <t>Nepal</t>
  </si>
  <si>
    <t>Niger</t>
  </si>
  <si>
    <t>Nigeria</t>
  </si>
  <si>
    <t>Pakistan</t>
  </si>
  <si>
    <t>Republika Środkowoafrykańska</t>
  </si>
  <si>
    <t>Republika Zielonego Przylądka</t>
  </si>
  <si>
    <t>Rwanda</t>
  </si>
  <si>
    <t>Senegal</t>
  </si>
  <si>
    <t>Sierra Leaone</t>
  </si>
  <si>
    <t>Somalia</t>
  </si>
  <si>
    <t>Sudan</t>
  </si>
  <si>
    <t>Sudan Południowy</t>
  </si>
  <si>
    <t>Togo</t>
  </si>
  <si>
    <t>Uganda</t>
  </si>
  <si>
    <t>Wybrzeże Kości Słoniowej</t>
  </si>
  <si>
    <t>Wyspy Świętego Tomasza i Książęca</t>
  </si>
  <si>
    <t>Angola</t>
  </si>
  <si>
    <t>Antigua i Barbuda</t>
  </si>
  <si>
    <t>Argentyna</t>
  </si>
  <si>
    <t>Bahamy</t>
  </si>
  <si>
    <t>Bangladesz</t>
  </si>
  <si>
    <t>Barbados</t>
  </si>
  <si>
    <t>Belize</t>
  </si>
  <si>
    <t>Boliwia</t>
  </si>
  <si>
    <t>Botswana</t>
  </si>
  <si>
    <t>Chile</t>
  </si>
  <si>
    <t>Dominika</t>
  </si>
  <si>
    <t>Dominikana</t>
  </si>
  <si>
    <t>Ekwador</t>
  </si>
  <si>
    <t>Eswatini</t>
  </si>
  <si>
    <t>Fidżi</t>
  </si>
  <si>
    <t>Filipiny</t>
  </si>
  <si>
    <t>Grenada</t>
  </si>
  <si>
    <t>Gujana</t>
  </si>
  <si>
    <t>Gwatemala</t>
  </si>
  <si>
    <t>Haiti</t>
  </si>
  <si>
    <t>Honduras</t>
  </si>
  <si>
    <t>Jamajka</t>
  </si>
  <si>
    <t>Kambodża</t>
  </si>
  <si>
    <t>Kiribati</t>
  </si>
  <si>
    <t>Kolumbia</t>
  </si>
  <si>
    <t>Komory</t>
  </si>
  <si>
    <t>Kostaryka</t>
  </si>
  <si>
    <t>Kuba</t>
  </si>
  <si>
    <t>Laos</t>
  </si>
  <si>
    <t>Lesotho</t>
  </si>
  <si>
    <t>Madagaskar</t>
  </si>
  <si>
    <t>Malawi</t>
  </si>
  <si>
    <t>Malediwy</t>
  </si>
  <si>
    <t>Malezja</t>
  </si>
  <si>
    <t>Mauritius</t>
  </si>
  <si>
    <t>Mikronezja</t>
  </si>
  <si>
    <t>Mjanma</t>
  </si>
  <si>
    <t>Mozambik</t>
  </si>
  <si>
    <t>Namibia</t>
  </si>
  <si>
    <t>Nauru</t>
  </si>
  <si>
    <t>Nikaragua</t>
  </si>
  <si>
    <t>Palau</t>
  </si>
  <si>
    <t>Panama</t>
  </si>
  <si>
    <t>Papua-Nowa Gwinea</t>
  </si>
  <si>
    <t>Paragwaj</t>
  </si>
  <si>
    <t>Peru</t>
  </si>
  <si>
    <t>Południowa Afryka</t>
  </si>
  <si>
    <t>Saint Kitts Nevis</t>
  </si>
  <si>
    <t>Saint Lucia</t>
  </si>
  <si>
    <t>Saint Vincent i Grenadyny</t>
  </si>
  <si>
    <t>Salwador</t>
  </si>
  <si>
    <t>Samoa</t>
  </si>
  <si>
    <t>Seszele</t>
  </si>
  <si>
    <t>Sri Lanka</t>
  </si>
  <si>
    <t>Surinam</t>
  </si>
  <si>
    <t>Tanzania Tonga</t>
  </si>
  <si>
    <t>Trynidad i Tobago</t>
  </si>
  <si>
    <t>Tuvalu</t>
  </si>
  <si>
    <t>Urugwaj</t>
  </si>
  <si>
    <t>Vanuatu</t>
  </si>
  <si>
    <t>Wenezuela</t>
  </si>
  <si>
    <t>Wyspy Salomona</t>
  </si>
  <si>
    <t>Wyspy Marshalla</t>
  </si>
  <si>
    <t>Zambia</t>
  </si>
  <si>
    <t>Zimbabwe</t>
  </si>
  <si>
    <t xml:space="preserve">d. </t>
  </si>
  <si>
    <t xml:space="preserve">Instytut Rozrodu Zwierząt i Badań Żywności Polskiej Akademii Nauk </t>
  </si>
  <si>
    <t>NIP</t>
  </si>
  <si>
    <t>739-05-04-515</t>
  </si>
  <si>
    <t>dr/ dr hab./ prof.</t>
  </si>
  <si>
    <t>FORMULARZ APLIKACYJNY - PRZYJAZDY | APPLICATION FORM - ARRIVALS</t>
  </si>
  <si>
    <t>Nazwa instytucji | Name of the institution</t>
  </si>
  <si>
    <t>Program | Programme</t>
  </si>
  <si>
    <t>Projekt | Project</t>
  </si>
  <si>
    <t>IA.        DANE ZAPRASZAJĄCEGO (PRACOWNIK IRZiBŻ PAN) | INVITING PARTY DETAILS (EMPLOYEE OF IAR&amp;FR)</t>
  </si>
  <si>
    <t>Imię | Name</t>
  </si>
  <si>
    <t>Nazwisko | Surname</t>
  </si>
  <si>
    <t>Płeć | Sex</t>
  </si>
  <si>
    <t>Wykształcenie | Education</t>
  </si>
  <si>
    <t>Miejscowość | City</t>
  </si>
  <si>
    <t>Telefon |Telephone</t>
  </si>
  <si>
    <t>Status zawodowy | Professional status</t>
  </si>
  <si>
    <t>Data wyjazdu RRRR-MM-DD | Departure date YYYY-MM-DD</t>
  </si>
  <si>
    <t>Liczba dni | Number of days</t>
  </si>
  <si>
    <t>Cel wymiany | Purpose of action</t>
  </si>
  <si>
    <t>II. WNIOSKOWANIE O DOFINANSOWANIE | APPLYING FOR FUNDING</t>
  </si>
  <si>
    <t>1. Koszty Działania, w tym: [a+b+c+d] | Activity Costs, including: [a+b+c+d]</t>
  </si>
  <si>
    <t>Koszty pobytu | Accommodation costs</t>
  </si>
  <si>
    <t xml:space="preserve">2. Uzasadnienie potrzeby realizacji mobilności w kontekście realizacji pracy doktorskiej bądź pracy naukowej/dydaktycznej (maks. 500 słów) | Justification of the need for mobility in the context of doctoral or scientific/teaching work (max. 500 words) </t>
  </si>
  <si>
    <t>3. Opis planowanych konkretnych rezultatów/efektów mobilności (maks. 200 słów) | Description of planned specific results/effects of mobility (max. 200 words)</t>
  </si>
  <si>
    <t>5. Opis planowanych kompetencji w zakresie: wiedzy, umiejętności, kompetencji społecznych (maks. 200 słów) | Description of planned competences in terms of knowledge, skills and social competences (max. 200 words)</t>
  </si>
  <si>
    <t>Wymagane załączniki | Required attachments:</t>
  </si>
  <si>
    <t>miejsce i data | city and date</t>
  </si>
  <si>
    <t>podpis Kandydata | Candidate's signature</t>
  </si>
  <si>
    <t>Legenda | Legend:</t>
  </si>
  <si>
    <t>pola do uzupełnienia | fields to be completed</t>
  </si>
  <si>
    <t>Wiek | Age</t>
  </si>
  <si>
    <t>Kraj | Country</t>
  </si>
  <si>
    <t>Kod pocztowy | Post code</t>
  </si>
  <si>
    <t>E-mail</t>
  </si>
  <si>
    <t>Data złożenia wniosku RRRR-MM-DD | Date of application YYYY-MM-DD</t>
  </si>
  <si>
    <t>podpis promotora (dot. doktorantów) | supervisor's signature (for PhD students)</t>
  </si>
  <si>
    <t>Data powrotu RRRR-MM-DD | Return date YYYY-MM-DD</t>
  </si>
  <si>
    <t>Koszty stypendium | Scholarship costs</t>
  </si>
  <si>
    <t>Koszty podróży | Travel costs</t>
  </si>
  <si>
    <t>4. Opis korzyści płynącej z proponowanej mobilności na rozwój kariery naukowej, współpracy i wymiany międzynarodowej w danej jednostce uczelni (macierzystej) (maks. 200 słów) | Description of the benefits of the proposed mobility for academic career development, cooperation and international exchange at a given university unit (home institution) (max. 200 words)</t>
  </si>
  <si>
    <t>NAWA PROM - Krótkookresowe wymiany akademickie (NAWA PROM – Short-term Academic Exchanges)</t>
  </si>
  <si>
    <t>Stanowisko | Position</t>
  </si>
  <si>
    <t>Wyjazd z kraju | Country of departure</t>
  </si>
  <si>
    <t>Przyjazd do kraju | Country of srrival</t>
  </si>
  <si>
    <t>Koszty opłat konferencyjnych, szkoleń, kursów, warsztatów | Costs of conference fees, training courses, workshops</t>
  </si>
  <si>
    <t>1. Krótka charakterystyka celów i planowanych działań w trakcie mobilności (maks. 200 słów) | Brief description of objectives and planned activities during the mobility (max. 200 words)</t>
  </si>
  <si>
    <t>CV Kandydata | Candidate's CV</t>
  </si>
  <si>
    <t>podpis bezpośredniego przełożonego (dot. pracowników) | signature of immediate supervisor (for employees)</t>
  </si>
  <si>
    <t>pola do wyboru | selectable fields</t>
  </si>
  <si>
    <t>Zapoznałam/em się i akceptuję Regulamin wraz z załącznikami. | I have read and accept the Terms and Conditions and the attached appendices.</t>
  </si>
  <si>
    <t>Wyrażam zgodę na udział w procesie monitoringu i ewaluacji uzyskanego wsparcia w ramach projektu. |I agree to participate in the monitoring and evaluation of the support received under the project.</t>
  </si>
  <si>
    <t>Zostałam/em uprzedzona/y o odpowiedzialności za złożenie nieprawdziwego oświadczenia lub zatajenia prawdy, niniejszym oświadczam, że w/w dane są zgodne z prawdą. | I have been informed of the liability for making a false statement or concealing the truth, and I hereby declare that the above information is true.</t>
  </si>
  <si>
    <t>techniczny/administracyjny/</t>
  </si>
  <si>
    <t>aministrative/technical</t>
  </si>
  <si>
    <t>staff</t>
  </si>
  <si>
    <t>osoba pracująca/ employed person</t>
  </si>
  <si>
    <t>pracownik techniczny/administracyjny/ administrative/technical staff</t>
  </si>
  <si>
    <t>Oświadczam, że: | I declare that:</t>
  </si>
  <si>
    <t>I.        DANE PODMIOTU POLSKIEGO | POLISH ENTITY DATA</t>
  </si>
  <si>
    <t>II.       DANE GOŚCIA (KANDYDATA) | GUEST (CANDIDATE) DATA</t>
  </si>
  <si>
    <t>I.        INFORMACJE SZCZEGÓŁOWE | DETAILED INFORMATION</t>
  </si>
  <si>
    <r>
      <t xml:space="preserve">Instytucja macierzysta gościa </t>
    </r>
    <r>
      <rPr>
        <b/>
        <i/>
        <sz val="10"/>
        <color theme="1"/>
        <rFont val="Calibri"/>
        <family val="2"/>
        <charset val="238"/>
        <scheme val="minor"/>
      </rPr>
      <t>(nazwa i adres) | The guest's home institution (name and address)</t>
    </r>
  </si>
  <si>
    <r>
      <t xml:space="preserve">Konferencja </t>
    </r>
    <r>
      <rPr>
        <b/>
        <i/>
        <sz val="10"/>
        <color theme="1"/>
        <rFont val="Calibri"/>
        <family val="2"/>
        <charset val="238"/>
        <scheme val="minor"/>
      </rPr>
      <t>(tytuł i termin) | Conference (title and datse)</t>
    </r>
  </si>
  <si>
    <t>BPI/PRO/2025/1/00040/U/00001 (508-154)</t>
  </si>
  <si>
    <t>Załącznik nr 4 do Regulaminu naboru do projektu PROM - Krótkookresowa wymiana akademicka w Instytucie Rozrodu Zwierząt i Badań Żywności PAN
Appendix No. 4 to the Rules of recuirement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</si>
</sst>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/>
    </xf>
    <xf numFmtId="0" fontId="4" fillId="6" borderId="1" xfId="0" applyFont="1" applyFill="1" applyBorder="1" applyAlignment="1"/>
    <xf numFmtId="0" fontId="4" fillId="5" borderId="2" xfId="0" applyFont="1" applyFill="1" applyBorder="1" applyAlignment="1"/>
    <xf numFmtId="0" fontId="4" fillId="6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14" fontId="4" fillId="6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/>
    </xf>
    <xf numFmtId="0" fontId="4" fillId="6" borderId="8" xfId="0" applyFont="1" applyFill="1" applyBorder="1"/>
    <xf numFmtId="0" fontId="4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4" fontId="4" fillId="6" borderId="1" xfId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6" borderId="1" xfId="0" applyFont="1" applyFill="1" applyBorder="1"/>
    <xf numFmtId="0" fontId="4" fillId="5" borderId="1" xfId="0" applyFont="1" applyFill="1" applyBorder="1"/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6" fillId="4" borderId="0" xfId="0" applyFont="1" applyFill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C200" totalsRowShown="0">
  <autoFilter ref="A1:C200" xr:uid="{00000000-0009-0000-0100-000001000000}"/>
  <sortState xmlns:xlrd2="http://schemas.microsoft.com/office/spreadsheetml/2017/richdata2" ref="A2:C200">
    <sortCondition ref="A1:A200"/>
  </sortState>
  <tableColumns count="3">
    <tableColumn id="1" xr3:uid="{00000000-0010-0000-0000-000001000000}" name="Kraj"/>
    <tableColumn id="2" xr3:uid="{00000000-0010-0000-0000-000002000000}" name="Dzienna"/>
    <tableColumn id="3" xr3:uid="{00000000-0010-0000-0000-000003000000}" name="Podróż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tabSelected="1" zoomScaleNormal="100" workbookViewId="0">
      <selection activeCell="A3" sqref="A3:E3"/>
    </sheetView>
  </sheetViews>
  <sheetFormatPr defaultColWidth="9.140625" defaultRowHeight="12.75" x14ac:dyDescent="0.2"/>
  <cols>
    <col min="1" max="1" width="5" style="1" customWidth="1"/>
    <col min="2" max="2" width="28.42578125" style="1" customWidth="1"/>
    <col min="3" max="3" width="23.7109375" style="1" customWidth="1"/>
    <col min="4" max="4" width="28.140625" style="1" customWidth="1"/>
    <col min="5" max="5" width="29.42578125" style="1" customWidth="1"/>
    <col min="6" max="6" width="2.7109375" style="1" hidden="1" customWidth="1"/>
    <col min="7" max="7" width="9.140625" style="1" hidden="1" customWidth="1"/>
    <col min="8" max="8" width="13.42578125" style="1" hidden="1" customWidth="1"/>
    <col min="9" max="12" width="9.140625" style="1" hidden="1" customWidth="1"/>
    <col min="13" max="13" width="14.140625" style="1" hidden="1" customWidth="1"/>
    <col min="14" max="15" width="15.85546875" style="1" hidden="1" customWidth="1"/>
    <col min="16" max="16382" width="0" style="1" hidden="1" customWidth="1"/>
    <col min="16383" max="16384" width="10.42578125" style="1" customWidth="1"/>
  </cols>
  <sheetData>
    <row r="1" spans="1:5" x14ac:dyDescent="0.2">
      <c r="A1" s="65" t="s">
        <v>269</v>
      </c>
      <c r="B1" s="66"/>
      <c r="C1" s="66"/>
      <c r="D1" s="66"/>
      <c r="E1" s="66"/>
    </row>
    <row r="2" spans="1:5" x14ac:dyDescent="0.2">
      <c r="A2" s="66"/>
      <c r="B2" s="66"/>
      <c r="C2" s="66"/>
      <c r="D2" s="66"/>
      <c r="E2" s="66"/>
    </row>
    <row r="3" spans="1:5" ht="22.5" customHeight="1" x14ac:dyDescent="0.2">
      <c r="A3" s="67" t="s">
        <v>209</v>
      </c>
      <c r="B3" s="67"/>
      <c r="C3" s="67"/>
      <c r="D3" s="67"/>
      <c r="E3" s="67"/>
    </row>
    <row r="4" spans="1:5" ht="3.75" customHeight="1" x14ac:dyDescent="0.2">
      <c r="A4" s="2"/>
      <c r="B4" s="2"/>
      <c r="C4" s="2"/>
      <c r="D4" s="2"/>
      <c r="E4" s="2"/>
    </row>
    <row r="5" spans="1:5" s="3" customFormat="1" x14ac:dyDescent="0.25">
      <c r="A5" s="69" t="s">
        <v>263</v>
      </c>
      <c r="B5" s="69"/>
      <c r="C5" s="69"/>
      <c r="D5" s="69"/>
      <c r="E5" s="69"/>
    </row>
    <row r="6" spans="1:5" ht="6.75" customHeight="1" x14ac:dyDescent="0.2"/>
    <row r="7" spans="1:5" ht="22.5" customHeight="1" x14ac:dyDescent="0.2">
      <c r="A7" s="4"/>
      <c r="B7" s="5" t="s">
        <v>210</v>
      </c>
      <c r="C7" s="68" t="s">
        <v>205</v>
      </c>
      <c r="D7" s="68"/>
      <c r="E7" s="68"/>
    </row>
    <row r="8" spans="1:5" x14ac:dyDescent="0.2">
      <c r="A8" s="4"/>
      <c r="B8" s="6" t="s">
        <v>206</v>
      </c>
      <c r="C8" s="50" t="s">
        <v>207</v>
      </c>
      <c r="D8" s="71"/>
      <c r="E8" s="51"/>
    </row>
    <row r="9" spans="1:5" x14ac:dyDescent="0.2">
      <c r="A9" s="4"/>
      <c r="B9" s="6" t="s">
        <v>211</v>
      </c>
      <c r="C9" s="50" t="s">
        <v>245</v>
      </c>
      <c r="D9" s="71"/>
      <c r="E9" s="51"/>
    </row>
    <row r="10" spans="1:5" x14ac:dyDescent="0.2">
      <c r="A10" s="4"/>
      <c r="B10" s="6" t="s">
        <v>212</v>
      </c>
      <c r="C10" s="48" t="s">
        <v>268</v>
      </c>
      <c r="D10" s="70"/>
      <c r="E10" s="49"/>
    </row>
    <row r="12" spans="1:5" x14ac:dyDescent="0.2">
      <c r="A12" s="72" t="s">
        <v>213</v>
      </c>
      <c r="B12" s="72"/>
      <c r="C12" s="72"/>
      <c r="D12" s="72"/>
      <c r="E12" s="72"/>
    </row>
    <row r="13" spans="1:5" ht="5.25" customHeight="1" x14ac:dyDescent="0.2"/>
    <row r="14" spans="1:5" x14ac:dyDescent="0.2">
      <c r="A14" s="4"/>
      <c r="B14" s="6" t="s">
        <v>214</v>
      </c>
      <c r="C14" s="7"/>
      <c r="D14" s="6" t="s">
        <v>215</v>
      </c>
      <c r="E14" s="7"/>
    </row>
    <row r="15" spans="1:5" ht="6.75" customHeight="1" x14ac:dyDescent="0.2"/>
    <row r="16" spans="1:5" s="3" customFormat="1" x14ac:dyDescent="0.25">
      <c r="A16" s="69" t="s">
        <v>264</v>
      </c>
      <c r="B16" s="69"/>
      <c r="C16" s="69"/>
      <c r="D16" s="69"/>
      <c r="E16" s="69"/>
    </row>
    <row r="17" spans="1:8" ht="6.75" customHeight="1" x14ac:dyDescent="0.2"/>
    <row r="18" spans="1:8" x14ac:dyDescent="0.2">
      <c r="A18" s="4"/>
      <c r="B18" s="6" t="s">
        <v>214</v>
      </c>
      <c r="C18" s="7"/>
      <c r="D18" s="6" t="s">
        <v>215</v>
      </c>
      <c r="E18" s="7"/>
    </row>
    <row r="19" spans="1:8" x14ac:dyDescent="0.2">
      <c r="A19" s="4"/>
      <c r="B19" s="6" t="s">
        <v>216</v>
      </c>
      <c r="C19" s="8"/>
      <c r="D19" s="6" t="s">
        <v>235</v>
      </c>
      <c r="E19" s="9"/>
    </row>
    <row r="20" spans="1:8" x14ac:dyDescent="0.2">
      <c r="A20" s="4"/>
      <c r="B20" s="6" t="s">
        <v>217</v>
      </c>
      <c r="C20" s="10" t="s">
        <v>208</v>
      </c>
      <c r="D20" s="6" t="s">
        <v>236</v>
      </c>
      <c r="E20" s="11"/>
    </row>
    <row r="21" spans="1:8" x14ac:dyDescent="0.2">
      <c r="A21" s="4"/>
      <c r="B21" s="6" t="s">
        <v>218</v>
      </c>
      <c r="C21" s="12"/>
      <c r="D21" s="6" t="s">
        <v>237</v>
      </c>
      <c r="E21" s="13"/>
    </row>
    <row r="22" spans="1:8" x14ac:dyDescent="0.2">
      <c r="A22" s="4"/>
      <c r="B22" s="6" t="s">
        <v>219</v>
      </c>
      <c r="C22" s="12"/>
      <c r="D22" s="6" t="s">
        <v>238</v>
      </c>
      <c r="E22" s="13"/>
    </row>
    <row r="23" spans="1:8" ht="36.75" customHeight="1" x14ac:dyDescent="0.2">
      <c r="A23" s="4"/>
      <c r="B23" s="5" t="s">
        <v>220</v>
      </c>
      <c r="C23" s="14" t="s">
        <v>260</v>
      </c>
      <c r="D23" s="6" t="s">
        <v>246</v>
      </c>
      <c r="E23" s="15" t="s">
        <v>261</v>
      </c>
      <c r="F23" s="1" t="s">
        <v>257</v>
      </c>
      <c r="G23" s="1" t="s">
        <v>258</v>
      </c>
      <c r="H23" s="1" t="s">
        <v>259</v>
      </c>
    </row>
    <row r="24" spans="1:8" ht="30.75" customHeight="1" x14ac:dyDescent="0.2">
      <c r="A24" s="4"/>
      <c r="B24" s="5" t="s">
        <v>221</v>
      </c>
      <c r="C24" s="16">
        <v>46164</v>
      </c>
      <c r="D24" s="5" t="s">
        <v>241</v>
      </c>
      <c r="E24" s="16">
        <v>46193</v>
      </c>
    </row>
    <row r="25" spans="1:8" ht="24.75" customHeight="1" x14ac:dyDescent="0.2">
      <c r="A25" s="4"/>
      <c r="B25" s="17" t="s">
        <v>222</v>
      </c>
      <c r="C25" s="18">
        <f>E24-C24+1</f>
        <v>30</v>
      </c>
      <c r="D25" s="5" t="s">
        <v>239</v>
      </c>
      <c r="E25" s="19"/>
    </row>
    <row r="26" spans="1:8" ht="25.5" x14ac:dyDescent="0.2">
      <c r="A26" s="4"/>
      <c r="B26" s="17" t="s">
        <v>247</v>
      </c>
      <c r="C26" s="20" t="s">
        <v>99</v>
      </c>
      <c r="D26" s="21" t="s">
        <v>248</v>
      </c>
      <c r="E26" s="18" t="s">
        <v>14</v>
      </c>
    </row>
    <row r="27" spans="1:8" x14ac:dyDescent="0.2">
      <c r="A27" s="4"/>
      <c r="B27" s="6" t="s">
        <v>223</v>
      </c>
      <c r="C27" s="48"/>
      <c r="D27" s="70"/>
      <c r="E27" s="49"/>
    </row>
    <row r="28" spans="1:8" x14ac:dyDescent="0.2">
      <c r="A28" s="22"/>
      <c r="B28" s="23"/>
      <c r="C28" s="23"/>
    </row>
    <row r="29" spans="1:8" x14ac:dyDescent="0.2">
      <c r="A29" s="84" t="s">
        <v>224</v>
      </c>
      <c r="B29" s="84"/>
      <c r="C29" s="84"/>
      <c r="D29" s="84"/>
      <c r="E29" s="84"/>
    </row>
    <row r="30" spans="1:8" ht="9.75" customHeight="1" x14ac:dyDescent="0.2"/>
    <row r="31" spans="1:8" ht="25.5" customHeight="1" x14ac:dyDescent="0.2">
      <c r="A31" s="24" t="s">
        <v>225</v>
      </c>
      <c r="B31" s="25"/>
      <c r="C31" s="25"/>
      <c r="D31" s="26">
        <f>SUM(D32:D35)</f>
        <v>23000</v>
      </c>
    </row>
    <row r="32" spans="1:8" ht="25.5" customHeight="1" x14ac:dyDescent="0.2">
      <c r="A32" s="27" t="s">
        <v>0</v>
      </c>
      <c r="B32" s="87" t="s">
        <v>242</v>
      </c>
      <c r="C32" s="87"/>
      <c r="D32" s="28">
        <f>IF(C20="średnie/ lic./ inż./ mgr", 125*C25,IF(C20=0,0,250*C25))</f>
        <v>7500</v>
      </c>
    </row>
    <row r="33" spans="1:5" ht="25.5" customHeight="1" x14ac:dyDescent="0.2">
      <c r="A33" s="27" t="s">
        <v>1</v>
      </c>
      <c r="B33" s="82" t="s">
        <v>243</v>
      </c>
      <c r="C33" s="83"/>
      <c r="D33" s="28">
        <f>IFERROR(VLOOKUP(C26,Tabela1[],3),"")</f>
        <v>4500</v>
      </c>
    </row>
    <row r="34" spans="1:5" ht="25.5" customHeight="1" x14ac:dyDescent="0.2">
      <c r="A34" s="27" t="s">
        <v>2</v>
      </c>
      <c r="B34" s="85" t="s">
        <v>226</v>
      </c>
      <c r="C34" s="86"/>
      <c r="D34" s="28">
        <f>IFERROR(VLOOKUP(C26,Tabela1[],2),"")*C25</f>
        <v>9000</v>
      </c>
    </row>
    <row r="35" spans="1:5" ht="25.5" customHeight="1" x14ac:dyDescent="0.2">
      <c r="A35" s="27" t="s">
        <v>204</v>
      </c>
      <c r="B35" s="87" t="s">
        <v>249</v>
      </c>
      <c r="C35" s="87"/>
      <c r="D35" s="29">
        <v>2000</v>
      </c>
    </row>
    <row r="36" spans="1:5" x14ac:dyDescent="0.2">
      <c r="D36" s="30"/>
    </row>
    <row r="37" spans="1:5" x14ac:dyDescent="0.2">
      <c r="A37" s="69" t="s">
        <v>265</v>
      </c>
      <c r="B37" s="69"/>
      <c r="C37" s="69"/>
      <c r="D37" s="69"/>
      <c r="E37" s="69"/>
    </row>
    <row r="39" spans="1:5" ht="42" customHeight="1" x14ac:dyDescent="0.2">
      <c r="A39" s="4"/>
      <c r="B39" s="45" t="s">
        <v>266</v>
      </c>
      <c r="C39" s="46"/>
      <c r="D39" s="48"/>
      <c r="E39" s="49"/>
    </row>
    <row r="40" spans="1:5" ht="30.75" customHeight="1" x14ac:dyDescent="0.2">
      <c r="A40" s="4"/>
      <c r="B40" s="45" t="s">
        <v>267</v>
      </c>
      <c r="C40" s="47"/>
      <c r="D40" s="50"/>
      <c r="E40" s="51"/>
    </row>
    <row r="41" spans="1:5" ht="25.5" customHeight="1" x14ac:dyDescent="0.2">
      <c r="A41" s="45" t="s">
        <v>250</v>
      </c>
      <c r="B41" s="47"/>
      <c r="C41" s="47"/>
      <c r="D41" s="47"/>
      <c r="E41" s="46"/>
    </row>
    <row r="42" spans="1:5" ht="25.5" customHeight="1" x14ac:dyDescent="0.2">
      <c r="A42" s="56"/>
      <c r="B42" s="57"/>
      <c r="C42" s="57"/>
      <c r="D42" s="57"/>
      <c r="E42" s="58"/>
    </row>
    <row r="43" spans="1:5" ht="25.5" customHeight="1" x14ac:dyDescent="0.2">
      <c r="A43" s="45" t="s">
        <v>227</v>
      </c>
      <c r="B43" s="47"/>
      <c r="C43" s="47"/>
      <c r="D43" s="47"/>
      <c r="E43" s="46"/>
    </row>
    <row r="44" spans="1:5" ht="25.5" customHeight="1" x14ac:dyDescent="0.2">
      <c r="A44" s="56"/>
      <c r="B44" s="57"/>
      <c r="C44" s="57"/>
      <c r="D44" s="57"/>
      <c r="E44" s="58"/>
    </row>
    <row r="45" spans="1:5" ht="25.5" customHeight="1" x14ac:dyDescent="0.2">
      <c r="A45" s="45" t="s">
        <v>228</v>
      </c>
      <c r="B45" s="47"/>
      <c r="C45" s="47"/>
      <c r="D45" s="47"/>
      <c r="E45" s="46"/>
    </row>
    <row r="46" spans="1:5" ht="25.5" customHeight="1" x14ac:dyDescent="0.2">
      <c r="A46" s="62"/>
      <c r="B46" s="63"/>
      <c r="C46" s="63"/>
      <c r="D46" s="63"/>
      <c r="E46" s="64"/>
    </row>
    <row r="47" spans="1:5" ht="39.75" customHeight="1" x14ac:dyDescent="0.2">
      <c r="A47" s="45" t="s">
        <v>244</v>
      </c>
      <c r="B47" s="47"/>
      <c r="C47" s="47"/>
      <c r="D47" s="47"/>
      <c r="E47" s="46"/>
    </row>
    <row r="48" spans="1:5" ht="25.5" customHeight="1" x14ac:dyDescent="0.2">
      <c r="A48" s="56"/>
      <c r="B48" s="57"/>
      <c r="C48" s="57"/>
      <c r="D48" s="57"/>
      <c r="E48" s="58"/>
    </row>
    <row r="49" spans="1:5" ht="25.5" customHeight="1" x14ac:dyDescent="0.2">
      <c r="A49" s="45" t="s">
        <v>229</v>
      </c>
      <c r="B49" s="47"/>
      <c r="C49" s="47"/>
      <c r="D49" s="47"/>
      <c r="E49" s="46"/>
    </row>
    <row r="50" spans="1:5" x14ac:dyDescent="0.2">
      <c r="A50" s="59"/>
      <c r="B50" s="60"/>
      <c r="C50" s="60"/>
      <c r="D50" s="60"/>
      <c r="E50" s="61"/>
    </row>
    <row r="51" spans="1:5" x14ac:dyDescent="0.2">
      <c r="A51" s="31"/>
      <c r="B51" s="31"/>
      <c r="C51" s="31"/>
      <c r="D51" s="31"/>
      <c r="E51" s="31"/>
    </row>
    <row r="52" spans="1:5" x14ac:dyDescent="0.2">
      <c r="A52" s="56" t="s">
        <v>230</v>
      </c>
      <c r="B52" s="57"/>
      <c r="C52" s="57"/>
      <c r="D52" s="57"/>
      <c r="E52" s="58"/>
    </row>
    <row r="53" spans="1:5" ht="12.95" customHeight="1" x14ac:dyDescent="0.2">
      <c r="A53" s="32"/>
      <c r="B53" s="52" t="s">
        <v>251</v>
      </c>
      <c r="C53" s="52"/>
      <c r="D53" s="52"/>
      <c r="E53" s="52"/>
    </row>
    <row r="54" spans="1:5" x14ac:dyDescent="0.2">
      <c r="A54" s="31"/>
      <c r="B54" s="31"/>
      <c r="C54" s="31"/>
      <c r="D54" s="31"/>
      <c r="E54" s="31"/>
    </row>
    <row r="55" spans="1:5" x14ac:dyDescent="0.2">
      <c r="A55" s="31"/>
      <c r="B55" s="31"/>
      <c r="C55" s="31"/>
      <c r="D55" s="31"/>
      <c r="E55" s="31"/>
    </row>
    <row r="56" spans="1:5" ht="28.5" customHeight="1" x14ac:dyDescent="0.2">
      <c r="A56" s="79" t="s">
        <v>262</v>
      </c>
      <c r="B56" s="80"/>
      <c r="C56" s="80"/>
      <c r="D56" s="81"/>
      <c r="E56" s="33"/>
    </row>
    <row r="57" spans="1:5" ht="28.5" customHeight="1" x14ac:dyDescent="0.2">
      <c r="A57" s="56" t="s">
        <v>254</v>
      </c>
      <c r="B57" s="57"/>
      <c r="C57" s="57"/>
      <c r="D57" s="58"/>
      <c r="E57" s="34"/>
    </row>
    <row r="58" spans="1:5" ht="26.45" customHeight="1" x14ac:dyDescent="0.2">
      <c r="A58" s="73" t="s">
        <v>255</v>
      </c>
      <c r="B58" s="74"/>
      <c r="C58" s="74"/>
      <c r="D58" s="75"/>
      <c r="E58" s="35"/>
    </row>
    <row r="59" spans="1:5" ht="39.75" customHeight="1" x14ac:dyDescent="0.2">
      <c r="A59" s="76" t="s">
        <v>256</v>
      </c>
      <c r="B59" s="77"/>
      <c r="C59" s="77"/>
      <c r="D59" s="78"/>
      <c r="E59" s="36"/>
    </row>
    <row r="60" spans="1:5" x14ac:dyDescent="0.2">
      <c r="A60" s="31"/>
      <c r="B60" s="31"/>
      <c r="C60" s="31"/>
      <c r="D60" s="31"/>
      <c r="E60" s="31"/>
    </row>
    <row r="61" spans="1:5" ht="24" customHeight="1" x14ac:dyDescent="0.2"/>
    <row r="62" spans="1:5" ht="51.75" customHeight="1" x14ac:dyDescent="0.2">
      <c r="A62" s="37"/>
      <c r="B62" s="37"/>
      <c r="C62" s="37"/>
      <c r="D62" s="38" t="s">
        <v>231</v>
      </c>
      <c r="E62" s="38" t="s">
        <v>232</v>
      </c>
    </row>
    <row r="63" spans="1:5" x14ac:dyDescent="0.2">
      <c r="A63" s="37"/>
      <c r="B63" s="37"/>
      <c r="C63" s="37"/>
      <c r="D63" s="39"/>
      <c r="E63" s="39"/>
    </row>
    <row r="64" spans="1:5" ht="33" customHeight="1" x14ac:dyDescent="0.2">
      <c r="A64" s="37"/>
      <c r="B64" s="37"/>
      <c r="C64" s="37"/>
      <c r="D64" s="40"/>
      <c r="E64" s="40"/>
    </row>
    <row r="65" spans="1:5" ht="34.5" customHeight="1" x14ac:dyDescent="0.2">
      <c r="A65" s="37"/>
      <c r="B65" s="53" t="s">
        <v>231</v>
      </c>
      <c r="C65" s="54" t="s">
        <v>240</v>
      </c>
      <c r="D65" s="54"/>
      <c r="E65" s="37"/>
    </row>
    <row r="66" spans="1:5" ht="67.5" customHeight="1" x14ac:dyDescent="0.2">
      <c r="A66" s="37"/>
      <c r="B66" s="53"/>
      <c r="C66" s="54" t="s">
        <v>252</v>
      </c>
      <c r="D66" s="54"/>
      <c r="E66" s="37"/>
    </row>
    <row r="67" spans="1:5" x14ac:dyDescent="0.2">
      <c r="A67" s="37"/>
      <c r="B67" s="39"/>
      <c r="C67" s="55"/>
      <c r="D67" s="55"/>
      <c r="E67" s="37"/>
    </row>
    <row r="68" spans="1:5" x14ac:dyDescent="0.2">
      <c r="A68" s="37"/>
      <c r="B68" s="31"/>
      <c r="C68" s="31"/>
      <c r="D68" s="31"/>
      <c r="E68" s="37"/>
    </row>
    <row r="69" spans="1:5" x14ac:dyDescent="0.2">
      <c r="B69" s="1" t="s">
        <v>233</v>
      </c>
    </row>
    <row r="70" spans="1:5" x14ac:dyDescent="0.2">
      <c r="B70" s="41"/>
      <c r="C70" s="43" t="s">
        <v>234</v>
      </c>
      <c r="D70" s="44"/>
    </row>
    <row r="71" spans="1:5" x14ac:dyDescent="0.2">
      <c r="B71" s="42"/>
      <c r="C71" s="43" t="s">
        <v>253</v>
      </c>
      <c r="D71" s="44"/>
    </row>
  </sheetData>
  <mergeCells count="42">
    <mergeCell ref="A58:D58"/>
    <mergeCell ref="A59:D59"/>
    <mergeCell ref="A56:D56"/>
    <mergeCell ref="A57:D57"/>
    <mergeCell ref="A16:E16"/>
    <mergeCell ref="A42:E42"/>
    <mergeCell ref="A44:E44"/>
    <mergeCell ref="A45:E45"/>
    <mergeCell ref="C27:E27"/>
    <mergeCell ref="A37:E37"/>
    <mergeCell ref="B33:C33"/>
    <mergeCell ref="A29:E29"/>
    <mergeCell ref="B34:C34"/>
    <mergeCell ref="B32:C32"/>
    <mergeCell ref="B35:C35"/>
    <mergeCell ref="A47:E47"/>
    <mergeCell ref="A48:E48"/>
    <mergeCell ref="A49:E49"/>
    <mergeCell ref="A1:E2"/>
    <mergeCell ref="A3:E3"/>
    <mergeCell ref="C7:E7"/>
    <mergeCell ref="A5:E5"/>
    <mergeCell ref="C10:E10"/>
    <mergeCell ref="C9:E9"/>
    <mergeCell ref="C8:E8"/>
    <mergeCell ref="A12:E12"/>
    <mergeCell ref="C70:D70"/>
    <mergeCell ref="C71:D71"/>
    <mergeCell ref="B39:C39"/>
    <mergeCell ref="B40:C40"/>
    <mergeCell ref="D39:E39"/>
    <mergeCell ref="D40:E40"/>
    <mergeCell ref="B53:E53"/>
    <mergeCell ref="A43:E43"/>
    <mergeCell ref="B65:B66"/>
    <mergeCell ref="C65:D65"/>
    <mergeCell ref="C66:D66"/>
    <mergeCell ref="C67:D67"/>
    <mergeCell ref="A52:E52"/>
    <mergeCell ref="A41:E41"/>
    <mergeCell ref="A50:E50"/>
    <mergeCell ref="A46:E46"/>
  </mergeCells>
  <phoneticPr fontId="2" type="noConversion"/>
  <dataValidations count="5">
    <dataValidation type="list" allowBlank="1" showInputMessage="1" showErrorMessage="1" sqref="C23" xr:uid="{00000000-0002-0000-0000-000000000000}">
      <formula1>"osoba bierna zawodowo/ economically inactive person, osoba pracująca/ employed person"</formula1>
    </dataValidation>
    <dataValidation type="list" allowBlank="1" showInputMessage="1" showErrorMessage="1" sqref="E23" xr:uid="{00000000-0002-0000-0000-000001000000}">
      <formula1>"doktorant/ PhD student, pracownik naukowy/ academic staff, pracownik techniczny/administracyjny/ administrative/technical staff"</formula1>
    </dataValidation>
    <dataValidation type="list" allowBlank="1" showInputMessage="1" showErrorMessage="1" sqref="C19" xr:uid="{00000000-0002-0000-0000-000002000000}">
      <formula1>"kobieta, mężczyzna"</formula1>
    </dataValidation>
    <dataValidation type="list" allowBlank="1" showInputMessage="1" showErrorMessage="1" sqref="C20" xr:uid="{00000000-0002-0000-0000-000003000000}">
      <formula1>"średnie/ lic./ inż./ mgr, dr/ dr hab./ prof.,"</formula1>
    </dataValidation>
    <dataValidation type="list" allowBlank="1" showInputMessage="1" showErrorMessage="1" sqref="A53 E57:E59" xr:uid="{00000000-0002-0000-0000-000004000000}">
      <formula1>"TAK/YES, NIE/NO"</formula1>
    </dataValidation>
  </dataValidations>
  <pageMargins left="0.31496062992125984" right="7.874015748031496E-2" top="1.3779527559055118" bottom="0.74803149606299213" header="0.59055118110236227" footer="0.31496062992125984"/>
  <pageSetup paperSize="9" scale="86" fitToHeight="0" orientation="portrait" r:id="rId1"/>
  <headerFooter>
    <oddHeader>&amp;C&amp;G</oddHeader>
  </headerFooter>
  <colBreaks count="1" manualBreakCount="1">
    <brk id="5" max="71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Arkusz1!$A$2:$A$200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0"/>
  <sheetViews>
    <sheetView topLeftCell="A2" workbookViewId="0">
      <selection activeCell="C141" sqref="C141"/>
    </sheetView>
  </sheetViews>
  <sheetFormatPr defaultRowHeight="15" x14ac:dyDescent="0.25"/>
  <cols>
    <col min="1" max="1" width="20" customWidth="1"/>
    <col min="2" max="2" width="10.28515625" customWidth="1"/>
    <col min="3" max="3" width="9.28515625" customWidth="1"/>
  </cols>
  <sheetData>
    <row r="1" spans="1:3" x14ac:dyDescent="0.25">
      <c r="A1" t="s">
        <v>3</v>
      </c>
      <c r="B1" t="s">
        <v>79</v>
      </c>
      <c r="C1" t="s">
        <v>80</v>
      </c>
    </row>
    <row r="2" spans="1:3" x14ac:dyDescent="0.25">
      <c r="A2" t="s">
        <v>99</v>
      </c>
      <c r="B2">
        <v>300</v>
      </c>
      <c r="C2">
        <v>4500</v>
      </c>
    </row>
    <row r="3" spans="1:3" x14ac:dyDescent="0.25">
      <c r="A3" t="s">
        <v>82</v>
      </c>
      <c r="B3">
        <v>300</v>
      </c>
      <c r="C3">
        <v>2000</v>
      </c>
    </row>
    <row r="4" spans="1:3" x14ac:dyDescent="0.25">
      <c r="A4" t="s">
        <v>89</v>
      </c>
      <c r="B4">
        <v>300</v>
      </c>
      <c r="C4">
        <v>3000</v>
      </c>
    </row>
    <row r="5" spans="1:3" x14ac:dyDescent="0.25">
      <c r="A5" t="s">
        <v>19</v>
      </c>
      <c r="B5">
        <v>400</v>
      </c>
      <c r="C5">
        <v>2000</v>
      </c>
    </row>
    <row r="6" spans="1:3" x14ac:dyDescent="0.25">
      <c r="A6" t="s">
        <v>139</v>
      </c>
      <c r="B6">
        <v>300</v>
      </c>
      <c r="C6">
        <v>6500</v>
      </c>
    </row>
    <row r="7" spans="1:3" x14ac:dyDescent="0.25">
      <c r="A7" t="s">
        <v>140</v>
      </c>
      <c r="B7">
        <v>300</v>
      </c>
      <c r="C7">
        <v>6500</v>
      </c>
    </row>
    <row r="8" spans="1:3" x14ac:dyDescent="0.25">
      <c r="A8" t="s">
        <v>47</v>
      </c>
      <c r="B8">
        <v>500</v>
      </c>
      <c r="C8">
        <v>3000</v>
      </c>
    </row>
    <row r="9" spans="1:3" x14ac:dyDescent="0.25">
      <c r="A9" t="s">
        <v>141</v>
      </c>
      <c r="B9">
        <v>300</v>
      </c>
      <c r="C9">
        <v>6500</v>
      </c>
    </row>
    <row r="10" spans="1:3" x14ac:dyDescent="0.25">
      <c r="A10" t="s">
        <v>90</v>
      </c>
      <c r="B10">
        <v>300</v>
      </c>
      <c r="C10">
        <v>3000</v>
      </c>
    </row>
    <row r="11" spans="1:3" x14ac:dyDescent="0.25">
      <c r="A11" t="s">
        <v>48</v>
      </c>
      <c r="B11">
        <v>500</v>
      </c>
      <c r="C11">
        <v>6500</v>
      </c>
    </row>
    <row r="12" spans="1:3" x14ac:dyDescent="0.25">
      <c r="A12" t="s">
        <v>20</v>
      </c>
      <c r="B12">
        <v>400</v>
      </c>
      <c r="C12">
        <v>1500</v>
      </c>
    </row>
    <row r="13" spans="1:3" x14ac:dyDescent="0.25">
      <c r="A13" t="s">
        <v>21</v>
      </c>
      <c r="B13">
        <v>400</v>
      </c>
      <c r="C13">
        <v>3000</v>
      </c>
    </row>
    <row r="14" spans="1:3" x14ac:dyDescent="0.25">
      <c r="A14" t="s">
        <v>142</v>
      </c>
      <c r="B14">
        <v>300</v>
      </c>
      <c r="C14">
        <v>6500</v>
      </c>
    </row>
    <row r="15" spans="1:3" x14ac:dyDescent="0.25">
      <c r="A15" t="s">
        <v>49</v>
      </c>
      <c r="B15">
        <v>500</v>
      </c>
      <c r="C15">
        <v>3000</v>
      </c>
    </row>
    <row r="16" spans="1:3" x14ac:dyDescent="0.25">
      <c r="A16" t="s">
        <v>143</v>
      </c>
      <c r="B16">
        <v>300</v>
      </c>
      <c r="C16">
        <v>6500</v>
      </c>
    </row>
    <row r="17" spans="1:3" x14ac:dyDescent="0.25">
      <c r="A17" t="s">
        <v>144</v>
      </c>
      <c r="B17">
        <v>300</v>
      </c>
      <c r="C17">
        <v>6500</v>
      </c>
    </row>
    <row r="18" spans="1:3" x14ac:dyDescent="0.25">
      <c r="A18" t="s">
        <v>22</v>
      </c>
      <c r="B18">
        <v>400</v>
      </c>
      <c r="C18">
        <v>2000</v>
      </c>
    </row>
    <row r="19" spans="1:3" x14ac:dyDescent="0.25">
      <c r="A19" t="s">
        <v>145</v>
      </c>
      <c r="B19">
        <v>300</v>
      </c>
      <c r="C19">
        <v>6500</v>
      </c>
    </row>
    <row r="20" spans="1:3" x14ac:dyDescent="0.25">
      <c r="A20" t="s">
        <v>100</v>
      </c>
      <c r="B20">
        <v>300</v>
      </c>
      <c r="C20">
        <v>4500</v>
      </c>
    </row>
    <row r="21" spans="1:3" x14ac:dyDescent="0.25">
      <c r="A21" t="s">
        <v>81</v>
      </c>
      <c r="B21">
        <v>300</v>
      </c>
      <c r="C21">
        <v>1000</v>
      </c>
    </row>
    <row r="22" spans="1:3" x14ac:dyDescent="0.25">
      <c r="A22" t="s">
        <v>146</v>
      </c>
      <c r="B22">
        <v>300</v>
      </c>
      <c r="C22">
        <v>6500</v>
      </c>
    </row>
    <row r="23" spans="1:3" x14ac:dyDescent="0.25">
      <c r="A23" t="s">
        <v>4</v>
      </c>
      <c r="B23">
        <v>300</v>
      </c>
      <c r="C23">
        <v>1500</v>
      </c>
    </row>
    <row r="24" spans="1:3" x14ac:dyDescent="0.25">
      <c r="A24" t="s">
        <v>147</v>
      </c>
      <c r="B24">
        <v>300</v>
      </c>
      <c r="C24">
        <v>6500</v>
      </c>
    </row>
    <row r="25" spans="1:3" x14ac:dyDescent="0.25">
      <c r="A25" t="s">
        <v>5</v>
      </c>
      <c r="B25">
        <v>300</v>
      </c>
      <c r="C25">
        <v>6500</v>
      </c>
    </row>
    <row r="26" spans="1:3" x14ac:dyDescent="0.25">
      <c r="A26" t="s">
        <v>50</v>
      </c>
      <c r="B26">
        <v>500</v>
      </c>
      <c r="C26">
        <v>6500</v>
      </c>
    </row>
    <row r="27" spans="1:3" x14ac:dyDescent="0.25">
      <c r="A27" t="s">
        <v>6</v>
      </c>
      <c r="B27">
        <v>300</v>
      </c>
      <c r="C27">
        <v>2000</v>
      </c>
    </row>
    <row r="28" spans="1:3" x14ac:dyDescent="0.25">
      <c r="A28" t="s">
        <v>102</v>
      </c>
      <c r="B28">
        <v>300</v>
      </c>
      <c r="C28">
        <v>4500</v>
      </c>
    </row>
    <row r="29" spans="1:3" x14ac:dyDescent="0.25">
      <c r="A29" t="s">
        <v>103</v>
      </c>
      <c r="B29">
        <v>300</v>
      </c>
      <c r="C29">
        <v>4500</v>
      </c>
    </row>
    <row r="30" spans="1:3" x14ac:dyDescent="0.25">
      <c r="A30" t="s">
        <v>101</v>
      </c>
      <c r="B30">
        <v>300</v>
      </c>
      <c r="C30">
        <v>4500</v>
      </c>
    </row>
    <row r="31" spans="1:3" x14ac:dyDescent="0.25">
      <c r="A31" t="s">
        <v>148</v>
      </c>
      <c r="B31">
        <v>300</v>
      </c>
      <c r="C31">
        <v>6500</v>
      </c>
    </row>
    <row r="32" spans="1:3" x14ac:dyDescent="0.25">
      <c r="A32" t="s">
        <v>51</v>
      </c>
      <c r="B32">
        <v>500</v>
      </c>
      <c r="C32">
        <v>6500</v>
      </c>
    </row>
    <row r="33" spans="1:3" x14ac:dyDescent="0.25">
      <c r="A33" t="s">
        <v>23</v>
      </c>
      <c r="B33">
        <v>400</v>
      </c>
      <c r="C33">
        <v>1500</v>
      </c>
    </row>
    <row r="34" spans="1:3" x14ac:dyDescent="0.25">
      <c r="A34" t="s">
        <v>25</v>
      </c>
      <c r="B34">
        <v>400</v>
      </c>
      <c r="C34">
        <v>3000</v>
      </c>
    </row>
    <row r="35" spans="1:3" x14ac:dyDescent="0.25">
      <c r="A35" t="s">
        <v>104</v>
      </c>
      <c r="B35">
        <v>300</v>
      </c>
      <c r="C35">
        <v>4500</v>
      </c>
    </row>
    <row r="36" spans="1:3" x14ac:dyDescent="0.25">
      <c r="A36" t="s">
        <v>83</v>
      </c>
      <c r="B36">
        <v>300</v>
      </c>
      <c r="C36">
        <v>2000</v>
      </c>
    </row>
    <row r="37" spans="1:3" x14ac:dyDescent="0.25">
      <c r="A37" t="s">
        <v>24</v>
      </c>
      <c r="B37">
        <v>400</v>
      </c>
      <c r="C37">
        <v>1500</v>
      </c>
    </row>
    <row r="38" spans="1:3" x14ac:dyDescent="0.25">
      <c r="A38" t="s">
        <v>52</v>
      </c>
      <c r="B38">
        <v>500</v>
      </c>
      <c r="C38">
        <v>1500</v>
      </c>
    </row>
    <row r="39" spans="1:3" x14ac:dyDescent="0.25">
      <c r="A39" t="s">
        <v>105</v>
      </c>
      <c r="B39">
        <v>300</v>
      </c>
      <c r="C39">
        <v>4500</v>
      </c>
    </row>
    <row r="40" spans="1:3" x14ac:dyDescent="0.25">
      <c r="A40" t="s">
        <v>149</v>
      </c>
      <c r="B40">
        <v>300</v>
      </c>
      <c r="C40">
        <v>6500</v>
      </c>
    </row>
    <row r="41" spans="1:3" x14ac:dyDescent="0.25">
      <c r="A41" t="s">
        <v>150</v>
      </c>
      <c r="B41">
        <v>300</v>
      </c>
      <c r="C41">
        <v>6500</v>
      </c>
    </row>
    <row r="42" spans="1:3" x14ac:dyDescent="0.25">
      <c r="A42" t="s">
        <v>106</v>
      </c>
      <c r="B42">
        <v>300</v>
      </c>
      <c r="C42">
        <v>4500</v>
      </c>
    </row>
    <row r="43" spans="1:3" x14ac:dyDescent="0.25">
      <c r="A43" t="s">
        <v>7</v>
      </c>
      <c r="B43">
        <v>300</v>
      </c>
      <c r="C43">
        <v>3000</v>
      </c>
    </row>
    <row r="44" spans="1:3" x14ac:dyDescent="0.25">
      <c r="A44" t="s">
        <v>151</v>
      </c>
      <c r="B44">
        <v>300</v>
      </c>
      <c r="C44">
        <v>6500</v>
      </c>
    </row>
    <row r="45" spans="1:3" x14ac:dyDescent="0.25">
      <c r="A45" t="s">
        <v>107</v>
      </c>
      <c r="B45">
        <v>300</v>
      </c>
      <c r="C45">
        <v>4500</v>
      </c>
    </row>
    <row r="46" spans="1:3" x14ac:dyDescent="0.25">
      <c r="A46" t="s">
        <v>53</v>
      </c>
      <c r="B46">
        <v>500</v>
      </c>
      <c r="C46">
        <v>1500</v>
      </c>
    </row>
    <row r="47" spans="1:3" x14ac:dyDescent="0.25">
      <c r="A47" t="s">
        <v>152</v>
      </c>
      <c r="B47">
        <v>300</v>
      </c>
      <c r="C47">
        <v>6500</v>
      </c>
    </row>
    <row r="48" spans="1:3" x14ac:dyDescent="0.25">
      <c r="A48" t="s">
        <v>108</v>
      </c>
      <c r="B48">
        <v>300</v>
      </c>
      <c r="C48">
        <v>4500</v>
      </c>
    </row>
    <row r="49" spans="1:3" x14ac:dyDescent="0.25">
      <c r="A49" t="s">
        <v>153</v>
      </c>
      <c r="B49">
        <v>300</v>
      </c>
      <c r="C49">
        <v>6500</v>
      </c>
    </row>
    <row r="50" spans="1:3" x14ac:dyDescent="0.25">
      <c r="A50" t="s">
        <v>154</v>
      </c>
      <c r="B50">
        <v>300</v>
      </c>
      <c r="C50">
        <v>6500</v>
      </c>
    </row>
    <row r="51" spans="1:3" x14ac:dyDescent="0.25">
      <c r="A51" t="s">
        <v>54</v>
      </c>
      <c r="B51">
        <v>500</v>
      </c>
      <c r="C51">
        <v>1500</v>
      </c>
    </row>
    <row r="52" spans="1:3" x14ac:dyDescent="0.25">
      <c r="A52" t="s">
        <v>26</v>
      </c>
      <c r="B52">
        <v>400</v>
      </c>
      <c r="C52">
        <v>2000</v>
      </c>
    </row>
    <row r="53" spans="1:3" x14ac:dyDescent="0.25">
      <c r="A53" t="s">
        <v>109</v>
      </c>
      <c r="B53">
        <v>300</v>
      </c>
      <c r="C53">
        <v>4500</v>
      </c>
    </row>
    <row r="54" spans="1:3" x14ac:dyDescent="0.25">
      <c r="A54" t="s">
        <v>110</v>
      </c>
      <c r="B54">
        <v>300</v>
      </c>
      <c r="C54">
        <v>4500</v>
      </c>
    </row>
    <row r="55" spans="1:3" x14ac:dyDescent="0.25">
      <c r="A55" t="s">
        <v>111</v>
      </c>
      <c r="B55">
        <v>300</v>
      </c>
      <c r="C55">
        <v>4500</v>
      </c>
    </row>
    <row r="56" spans="1:3" x14ac:dyDescent="0.25">
      <c r="A56" t="s">
        <v>27</v>
      </c>
      <c r="B56">
        <v>400</v>
      </c>
      <c r="C56">
        <v>2000</v>
      </c>
    </row>
    <row r="57" spans="1:3" x14ac:dyDescent="0.25">
      <c r="A57" t="s">
        <v>155</v>
      </c>
      <c r="B57">
        <v>300</v>
      </c>
      <c r="C57">
        <v>6500</v>
      </c>
    </row>
    <row r="58" spans="1:3" x14ac:dyDescent="0.25">
      <c r="A58" t="s">
        <v>8</v>
      </c>
      <c r="B58">
        <v>300</v>
      </c>
      <c r="C58">
        <v>3000</v>
      </c>
    </row>
    <row r="59" spans="1:3" x14ac:dyDescent="0.25">
      <c r="A59" t="s">
        <v>156</v>
      </c>
      <c r="B59">
        <v>300</v>
      </c>
      <c r="C59">
        <v>6500</v>
      </c>
    </row>
    <row r="60" spans="1:3" x14ac:dyDescent="0.25">
      <c r="A60" t="s">
        <v>157</v>
      </c>
      <c r="B60">
        <v>300</v>
      </c>
      <c r="C60">
        <v>6500</v>
      </c>
    </row>
    <row r="61" spans="1:3" x14ac:dyDescent="0.25">
      <c r="A61" t="s">
        <v>112</v>
      </c>
      <c r="B61">
        <v>300</v>
      </c>
      <c r="C61">
        <v>4500</v>
      </c>
    </row>
    <row r="62" spans="1:3" x14ac:dyDescent="0.25">
      <c r="A62" t="s">
        <v>113</v>
      </c>
      <c r="B62">
        <v>300</v>
      </c>
      <c r="C62">
        <v>4500</v>
      </c>
    </row>
    <row r="63" spans="1:3" x14ac:dyDescent="0.25">
      <c r="A63" t="s">
        <v>114</v>
      </c>
      <c r="B63">
        <v>300</v>
      </c>
      <c r="C63">
        <v>4500</v>
      </c>
    </row>
    <row r="64" spans="1:3" x14ac:dyDescent="0.25">
      <c r="A64" t="s">
        <v>158</v>
      </c>
      <c r="B64">
        <v>300</v>
      </c>
      <c r="C64">
        <v>6500</v>
      </c>
    </row>
    <row r="65" spans="1:3" x14ac:dyDescent="0.25">
      <c r="A65" t="s">
        <v>37</v>
      </c>
      <c r="B65">
        <v>400</v>
      </c>
      <c r="C65">
        <v>3000</v>
      </c>
    </row>
    <row r="66" spans="1:3" x14ac:dyDescent="0.25">
      <c r="A66" t="s">
        <v>159</v>
      </c>
      <c r="B66">
        <v>300</v>
      </c>
      <c r="C66">
        <v>6500</v>
      </c>
    </row>
    <row r="67" spans="1:3" x14ac:dyDescent="0.25">
      <c r="A67" t="s">
        <v>57</v>
      </c>
      <c r="B67">
        <v>500</v>
      </c>
      <c r="C67">
        <v>6500</v>
      </c>
    </row>
    <row r="68" spans="1:3" x14ac:dyDescent="0.25">
      <c r="A68" t="s">
        <v>9</v>
      </c>
      <c r="B68">
        <v>300</v>
      </c>
      <c r="C68">
        <v>4500</v>
      </c>
    </row>
    <row r="69" spans="1:3" x14ac:dyDescent="0.25">
      <c r="A69" t="s">
        <v>28</v>
      </c>
      <c r="B69">
        <v>400</v>
      </c>
      <c r="C69">
        <v>6500</v>
      </c>
    </row>
    <row r="70" spans="1:3" x14ac:dyDescent="0.25">
      <c r="A70" t="s">
        <v>91</v>
      </c>
      <c r="B70">
        <v>300</v>
      </c>
      <c r="C70">
        <v>3000</v>
      </c>
    </row>
    <row r="71" spans="1:3" x14ac:dyDescent="0.25">
      <c r="A71" t="s">
        <v>92</v>
      </c>
      <c r="B71">
        <v>300</v>
      </c>
      <c r="C71">
        <v>3000</v>
      </c>
    </row>
    <row r="72" spans="1:3" x14ac:dyDescent="0.25">
      <c r="A72" t="s">
        <v>56</v>
      </c>
      <c r="B72">
        <v>500</v>
      </c>
      <c r="C72">
        <v>2000</v>
      </c>
    </row>
    <row r="73" spans="1:3" x14ac:dyDescent="0.25">
      <c r="A73" t="s">
        <v>55</v>
      </c>
      <c r="B73">
        <v>500</v>
      </c>
      <c r="C73">
        <v>3000</v>
      </c>
    </row>
    <row r="74" spans="1:3" x14ac:dyDescent="0.25">
      <c r="A74" t="s">
        <v>78</v>
      </c>
      <c r="B74">
        <v>700</v>
      </c>
      <c r="C74">
        <v>3000</v>
      </c>
    </row>
    <row r="75" spans="1:3" x14ac:dyDescent="0.25">
      <c r="A75" t="s">
        <v>160</v>
      </c>
      <c r="B75">
        <v>300</v>
      </c>
      <c r="C75">
        <v>6500</v>
      </c>
    </row>
    <row r="76" spans="1:3" x14ac:dyDescent="0.25">
      <c r="A76" t="s">
        <v>58</v>
      </c>
      <c r="B76">
        <v>500</v>
      </c>
      <c r="C76">
        <v>6500</v>
      </c>
    </row>
    <row r="77" spans="1:3" x14ac:dyDescent="0.25">
      <c r="A77" t="s">
        <v>115</v>
      </c>
      <c r="B77">
        <v>300</v>
      </c>
      <c r="C77">
        <v>4500</v>
      </c>
    </row>
    <row r="78" spans="1:3" x14ac:dyDescent="0.25">
      <c r="A78" t="s">
        <v>29</v>
      </c>
      <c r="B78">
        <v>400</v>
      </c>
      <c r="C78">
        <v>3000</v>
      </c>
    </row>
    <row r="79" spans="1:3" x14ac:dyDescent="0.25">
      <c r="A79" t="s">
        <v>161</v>
      </c>
      <c r="B79">
        <v>300</v>
      </c>
      <c r="C79">
        <v>6500</v>
      </c>
    </row>
    <row r="80" spans="1:3" x14ac:dyDescent="0.25">
      <c r="A80" t="s">
        <v>116</v>
      </c>
      <c r="B80">
        <v>300</v>
      </c>
      <c r="C80">
        <v>4500</v>
      </c>
    </row>
    <row r="81" spans="1:3" x14ac:dyDescent="0.25">
      <c r="A81" t="s">
        <v>59</v>
      </c>
      <c r="B81">
        <v>500</v>
      </c>
      <c r="C81">
        <v>6500</v>
      </c>
    </row>
    <row r="82" spans="1:3" x14ac:dyDescent="0.25">
      <c r="A82" t="s">
        <v>60</v>
      </c>
      <c r="B82">
        <v>500</v>
      </c>
      <c r="C82">
        <v>3000</v>
      </c>
    </row>
    <row r="83" spans="1:3" x14ac:dyDescent="0.25">
      <c r="A83" t="s">
        <v>30</v>
      </c>
      <c r="B83">
        <v>400</v>
      </c>
      <c r="C83">
        <v>3000</v>
      </c>
    </row>
    <row r="84" spans="1:3" x14ac:dyDescent="0.25">
      <c r="A84" t="s">
        <v>117</v>
      </c>
      <c r="B84">
        <v>300</v>
      </c>
      <c r="C84">
        <v>4500</v>
      </c>
    </row>
    <row r="85" spans="1:3" x14ac:dyDescent="0.25">
      <c r="A85" t="s">
        <v>31</v>
      </c>
      <c r="B85">
        <v>400</v>
      </c>
      <c r="C85">
        <v>4500</v>
      </c>
    </row>
    <row r="86" spans="1:3" x14ac:dyDescent="0.25">
      <c r="A86" t="s">
        <v>162</v>
      </c>
      <c r="B86">
        <v>300</v>
      </c>
      <c r="C86">
        <v>6500</v>
      </c>
    </row>
    <row r="87" spans="1:3" x14ac:dyDescent="0.25">
      <c r="A87" t="s">
        <v>163</v>
      </c>
      <c r="B87">
        <v>300</v>
      </c>
      <c r="C87">
        <v>6500</v>
      </c>
    </row>
    <row r="88" spans="1:3" x14ac:dyDescent="0.25">
      <c r="A88" t="s">
        <v>164</v>
      </c>
      <c r="B88">
        <v>300</v>
      </c>
      <c r="C88">
        <v>6500</v>
      </c>
    </row>
    <row r="89" spans="1:3" x14ac:dyDescent="0.25">
      <c r="A89" t="s">
        <v>118</v>
      </c>
      <c r="B89">
        <v>300</v>
      </c>
      <c r="C89">
        <v>4500</v>
      </c>
    </row>
    <row r="90" spans="1:3" x14ac:dyDescent="0.25">
      <c r="A90" t="s">
        <v>61</v>
      </c>
      <c r="B90">
        <v>500</v>
      </c>
      <c r="C90">
        <v>6500</v>
      </c>
    </row>
    <row r="91" spans="1:3" x14ac:dyDescent="0.25">
      <c r="A91" t="s">
        <v>62</v>
      </c>
      <c r="B91">
        <v>500</v>
      </c>
      <c r="C91">
        <v>6500</v>
      </c>
    </row>
    <row r="92" spans="1:3" x14ac:dyDescent="0.25">
      <c r="A92" t="s">
        <v>84</v>
      </c>
      <c r="B92">
        <v>300</v>
      </c>
      <c r="C92">
        <v>2000</v>
      </c>
    </row>
    <row r="93" spans="1:3" x14ac:dyDescent="0.25">
      <c r="A93" t="s">
        <v>165</v>
      </c>
      <c r="B93">
        <v>300</v>
      </c>
      <c r="C93">
        <v>6500</v>
      </c>
    </row>
    <row r="94" spans="1:3" x14ac:dyDescent="0.25">
      <c r="A94" t="s">
        <v>166</v>
      </c>
      <c r="B94">
        <v>300</v>
      </c>
      <c r="C94">
        <v>6500</v>
      </c>
    </row>
    <row r="95" spans="1:3" x14ac:dyDescent="0.25">
      <c r="A95" t="s">
        <v>63</v>
      </c>
      <c r="B95">
        <v>500</v>
      </c>
      <c r="C95">
        <v>3000</v>
      </c>
    </row>
    <row r="96" spans="1:3" x14ac:dyDescent="0.25">
      <c r="A96" t="s">
        <v>167</v>
      </c>
      <c r="B96">
        <v>300</v>
      </c>
      <c r="C96">
        <v>6500</v>
      </c>
    </row>
    <row r="97" spans="1:3" x14ac:dyDescent="0.25">
      <c r="A97" t="s">
        <v>168</v>
      </c>
      <c r="B97">
        <v>300</v>
      </c>
      <c r="C97">
        <v>6500</v>
      </c>
    </row>
    <row r="98" spans="1:3" x14ac:dyDescent="0.25">
      <c r="A98" t="s">
        <v>93</v>
      </c>
      <c r="B98">
        <v>300</v>
      </c>
      <c r="C98">
        <v>3000</v>
      </c>
    </row>
    <row r="99" spans="1:3" x14ac:dyDescent="0.25">
      <c r="A99" t="s">
        <v>119</v>
      </c>
      <c r="B99">
        <v>300</v>
      </c>
      <c r="C99">
        <v>4500</v>
      </c>
    </row>
    <row r="100" spans="1:3" x14ac:dyDescent="0.25">
      <c r="A100" t="s">
        <v>94</v>
      </c>
      <c r="B100">
        <v>300</v>
      </c>
      <c r="C100">
        <v>3000</v>
      </c>
    </row>
    <row r="101" spans="1:3" x14ac:dyDescent="0.25">
      <c r="A101" t="s">
        <v>64</v>
      </c>
      <c r="B101">
        <v>500</v>
      </c>
      <c r="C101">
        <v>2000</v>
      </c>
    </row>
    <row r="102" spans="1:3" x14ac:dyDescent="0.25">
      <c r="A102" t="s">
        <v>10</v>
      </c>
      <c r="B102">
        <v>300</v>
      </c>
      <c r="C102">
        <v>1000</v>
      </c>
    </row>
    <row r="103" spans="1:3" x14ac:dyDescent="0.25">
      <c r="A103" t="s">
        <v>65</v>
      </c>
      <c r="B103">
        <v>500</v>
      </c>
      <c r="C103">
        <v>2000</v>
      </c>
    </row>
    <row r="104" spans="1:3" x14ac:dyDescent="0.25">
      <c r="A104" t="s">
        <v>11</v>
      </c>
      <c r="B104">
        <v>300</v>
      </c>
      <c r="C104">
        <v>1500</v>
      </c>
    </row>
    <row r="105" spans="1:3" x14ac:dyDescent="0.25">
      <c r="A105" t="s">
        <v>32</v>
      </c>
      <c r="B105">
        <v>400</v>
      </c>
      <c r="C105">
        <v>2000</v>
      </c>
    </row>
    <row r="106" spans="1:3" x14ac:dyDescent="0.25">
      <c r="A106" t="s">
        <v>169</v>
      </c>
      <c r="B106">
        <v>300</v>
      </c>
      <c r="C106">
        <v>6500</v>
      </c>
    </row>
    <row r="107" spans="1:3" x14ac:dyDescent="0.25">
      <c r="A107" t="s">
        <v>66</v>
      </c>
      <c r="B107">
        <v>500</v>
      </c>
      <c r="C107">
        <v>6500</v>
      </c>
    </row>
    <row r="108" spans="1:3" x14ac:dyDescent="0.25">
      <c r="A108" t="s">
        <v>170</v>
      </c>
      <c r="B108">
        <v>300</v>
      </c>
      <c r="C108">
        <v>6500</v>
      </c>
    </row>
    <row r="109" spans="1:3" x14ac:dyDescent="0.25">
      <c r="A109" t="s">
        <v>171</v>
      </c>
      <c r="B109">
        <v>300</v>
      </c>
      <c r="C109">
        <v>6500</v>
      </c>
    </row>
    <row r="110" spans="1:3" x14ac:dyDescent="0.25">
      <c r="A110" t="s">
        <v>172</v>
      </c>
      <c r="B110">
        <v>300</v>
      </c>
      <c r="C110">
        <v>6500</v>
      </c>
    </row>
    <row r="111" spans="1:3" x14ac:dyDescent="0.25">
      <c r="A111" t="s">
        <v>120</v>
      </c>
      <c r="B111">
        <v>300</v>
      </c>
      <c r="C111">
        <v>4500</v>
      </c>
    </row>
    <row r="112" spans="1:3" x14ac:dyDescent="0.25">
      <c r="A112" t="s">
        <v>34</v>
      </c>
      <c r="B112">
        <v>400</v>
      </c>
      <c r="C112">
        <v>2000</v>
      </c>
    </row>
    <row r="113" spans="1:3" x14ac:dyDescent="0.25">
      <c r="A113" t="s">
        <v>12</v>
      </c>
      <c r="B113">
        <v>300</v>
      </c>
      <c r="C113">
        <v>3000</v>
      </c>
    </row>
    <row r="114" spans="1:3" x14ac:dyDescent="0.25">
      <c r="A114" t="s">
        <v>121</v>
      </c>
      <c r="B114">
        <v>300</v>
      </c>
      <c r="C114">
        <v>4500</v>
      </c>
    </row>
    <row r="115" spans="1:3" x14ac:dyDescent="0.25">
      <c r="A115" t="s">
        <v>173</v>
      </c>
      <c r="B115">
        <v>300</v>
      </c>
      <c r="C115">
        <v>6500</v>
      </c>
    </row>
    <row r="116" spans="1:3" x14ac:dyDescent="0.25">
      <c r="A116" t="s">
        <v>67</v>
      </c>
      <c r="B116">
        <v>500</v>
      </c>
      <c r="C116">
        <v>6500</v>
      </c>
    </row>
    <row r="117" spans="1:3" x14ac:dyDescent="0.25">
      <c r="A117" t="s">
        <v>174</v>
      </c>
      <c r="B117">
        <v>300</v>
      </c>
      <c r="C117">
        <v>6500</v>
      </c>
    </row>
    <row r="118" spans="1:3" x14ac:dyDescent="0.25">
      <c r="A118" t="s">
        <v>175</v>
      </c>
      <c r="B118">
        <v>300</v>
      </c>
      <c r="C118">
        <v>6500</v>
      </c>
    </row>
    <row r="119" spans="1:3" x14ac:dyDescent="0.25">
      <c r="A119" t="s">
        <v>13</v>
      </c>
      <c r="B119">
        <v>300</v>
      </c>
      <c r="C119">
        <v>1500</v>
      </c>
    </row>
    <row r="120" spans="1:3" x14ac:dyDescent="0.25">
      <c r="A120" t="s">
        <v>38</v>
      </c>
      <c r="B120">
        <v>400</v>
      </c>
      <c r="C120">
        <v>2000</v>
      </c>
    </row>
    <row r="121" spans="1:3" x14ac:dyDescent="0.25">
      <c r="A121" t="s">
        <v>122</v>
      </c>
      <c r="B121">
        <v>300</v>
      </c>
      <c r="C121">
        <v>4500</v>
      </c>
    </row>
    <row r="122" spans="1:3" x14ac:dyDescent="0.25">
      <c r="A122" t="s">
        <v>176</v>
      </c>
      <c r="B122">
        <v>300</v>
      </c>
      <c r="C122">
        <v>6500</v>
      </c>
    </row>
    <row r="123" spans="1:3" x14ac:dyDescent="0.25">
      <c r="A123" t="s">
        <v>177</v>
      </c>
      <c r="B123">
        <v>300</v>
      </c>
      <c r="C123">
        <v>6500</v>
      </c>
    </row>
    <row r="124" spans="1:3" x14ac:dyDescent="0.25">
      <c r="A124" t="s">
        <v>178</v>
      </c>
      <c r="B124">
        <v>300</v>
      </c>
      <c r="C124">
        <v>6500</v>
      </c>
    </row>
    <row r="125" spans="1:3" x14ac:dyDescent="0.25">
      <c r="A125" t="s">
        <v>123</v>
      </c>
      <c r="B125">
        <v>300</v>
      </c>
      <c r="C125">
        <v>4500</v>
      </c>
    </row>
    <row r="126" spans="1:3" x14ac:dyDescent="0.25">
      <c r="A126" t="s">
        <v>35</v>
      </c>
      <c r="B126">
        <v>400</v>
      </c>
      <c r="C126">
        <v>2000</v>
      </c>
    </row>
    <row r="127" spans="1:3" x14ac:dyDescent="0.25">
      <c r="A127" t="s">
        <v>33</v>
      </c>
      <c r="B127">
        <v>400</v>
      </c>
      <c r="C127">
        <v>1500</v>
      </c>
    </row>
    <row r="128" spans="1:3" x14ac:dyDescent="0.25">
      <c r="A128" t="s">
        <v>124</v>
      </c>
      <c r="B128">
        <v>300</v>
      </c>
      <c r="C128">
        <v>4500</v>
      </c>
    </row>
    <row r="129" spans="1:3" x14ac:dyDescent="0.25">
      <c r="A129" t="s">
        <v>125</v>
      </c>
      <c r="B129">
        <v>300</v>
      </c>
      <c r="C129">
        <v>4500</v>
      </c>
    </row>
    <row r="130" spans="1:3" x14ac:dyDescent="0.25">
      <c r="A130" t="s">
        <v>179</v>
      </c>
      <c r="B130">
        <v>300</v>
      </c>
      <c r="C130">
        <v>6500</v>
      </c>
    </row>
    <row r="131" spans="1:3" x14ac:dyDescent="0.25">
      <c r="A131" t="s">
        <v>68</v>
      </c>
      <c r="B131">
        <v>500</v>
      </c>
      <c r="C131">
        <v>2000</v>
      </c>
    </row>
    <row r="132" spans="1:3" x14ac:dyDescent="0.25">
      <c r="A132" t="s">
        <v>69</v>
      </c>
      <c r="B132">
        <v>500</v>
      </c>
      <c r="C132">
        <v>6500</v>
      </c>
    </row>
    <row r="133" spans="1:3" x14ac:dyDescent="0.25">
      <c r="A133" t="s">
        <v>70</v>
      </c>
      <c r="B133">
        <v>500</v>
      </c>
      <c r="C133">
        <v>4500</v>
      </c>
    </row>
    <row r="134" spans="1:3" x14ac:dyDescent="0.25">
      <c r="A134" t="s">
        <v>126</v>
      </c>
      <c r="B134">
        <v>300</v>
      </c>
      <c r="C134">
        <v>4500</v>
      </c>
    </row>
    <row r="135" spans="1:3" x14ac:dyDescent="0.25">
      <c r="A135" t="s">
        <v>180</v>
      </c>
      <c r="B135">
        <v>300</v>
      </c>
      <c r="C135">
        <v>6500</v>
      </c>
    </row>
    <row r="136" spans="1:3" x14ac:dyDescent="0.25">
      <c r="A136" t="s">
        <v>95</v>
      </c>
      <c r="B136">
        <v>300</v>
      </c>
      <c r="C136">
        <v>3000</v>
      </c>
    </row>
    <row r="137" spans="1:3" x14ac:dyDescent="0.25">
      <c r="A137" t="s">
        <v>181</v>
      </c>
      <c r="B137">
        <v>300</v>
      </c>
      <c r="C137">
        <v>6500</v>
      </c>
    </row>
    <row r="138" spans="1:3" x14ac:dyDescent="0.25">
      <c r="A138" t="s">
        <v>182</v>
      </c>
      <c r="B138">
        <v>300</v>
      </c>
      <c r="C138">
        <v>6500</v>
      </c>
    </row>
    <row r="139" spans="1:3" x14ac:dyDescent="0.25">
      <c r="A139" t="s">
        <v>183</v>
      </c>
      <c r="B139">
        <v>300</v>
      </c>
      <c r="C139">
        <v>6500</v>
      </c>
    </row>
    <row r="140" spans="1:3" x14ac:dyDescent="0.25">
      <c r="A140" t="s">
        <v>184</v>
      </c>
      <c r="B140">
        <v>300</v>
      </c>
      <c r="C140">
        <v>6500</v>
      </c>
    </row>
    <row r="141" spans="1:3" x14ac:dyDescent="0.25">
      <c r="A141" t="s">
        <v>14</v>
      </c>
      <c r="B141">
        <v>300</v>
      </c>
    </row>
    <row r="142" spans="1:3" x14ac:dyDescent="0.25">
      <c r="A142" t="s">
        <v>185</v>
      </c>
      <c r="B142">
        <v>300</v>
      </c>
      <c r="C142">
        <v>6500</v>
      </c>
    </row>
    <row r="143" spans="1:3" x14ac:dyDescent="0.25">
      <c r="A143" t="s">
        <v>36</v>
      </c>
      <c r="B143">
        <v>400</v>
      </c>
      <c r="C143">
        <v>3000</v>
      </c>
    </row>
    <row r="144" spans="1:3" x14ac:dyDescent="0.25">
      <c r="A144" t="s">
        <v>127</v>
      </c>
      <c r="B144">
        <v>300</v>
      </c>
      <c r="C144">
        <v>4500</v>
      </c>
    </row>
    <row r="145" spans="1:3" x14ac:dyDescent="0.25">
      <c r="A145" t="s">
        <v>128</v>
      </c>
      <c r="B145">
        <v>300</v>
      </c>
      <c r="C145">
        <v>4500</v>
      </c>
    </row>
    <row r="146" spans="1:3" x14ac:dyDescent="0.25">
      <c r="A146" t="s">
        <v>85</v>
      </c>
      <c r="B146">
        <v>300</v>
      </c>
      <c r="C146">
        <v>2000</v>
      </c>
    </row>
    <row r="147" spans="1:3" x14ac:dyDescent="0.25">
      <c r="A147" t="s">
        <v>15</v>
      </c>
      <c r="B147">
        <v>300</v>
      </c>
      <c r="C147">
        <v>1500</v>
      </c>
    </row>
    <row r="148" spans="1:3" x14ac:dyDescent="0.25">
      <c r="A148" t="s">
        <v>129</v>
      </c>
      <c r="B148">
        <v>300</v>
      </c>
      <c r="C148">
        <v>4500</v>
      </c>
    </row>
    <row r="149" spans="1:3" x14ac:dyDescent="0.25">
      <c r="A149" t="s">
        <v>186</v>
      </c>
      <c r="B149">
        <v>300</v>
      </c>
      <c r="C149">
        <v>6500</v>
      </c>
    </row>
    <row r="150" spans="1:3" x14ac:dyDescent="0.25">
      <c r="A150" t="s">
        <v>187</v>
      </c>
      <c r="B150">
        <v>300</v>
      </c>
      <c r="C150">
        <v>6500</v>
      </c>
    </row>
    <row r="151" spans="1:3" x14ac:dyDescent="0.25">
      <c r="A151" t="s">
        <v>188</v>
      </c>
      <c r="B151">
        <v>300</v>
      </c>
      <c r="C151">
        <v>6500</v>
      </c>
    </row>
    <row r="152" spans="1:3" x14ac:dyDescent="0.25">
      <c r="A152" t="s">
        <v>189</v>
      </c>
      <c r="B152">
        <v>300</v>
      </c>
      <c r="C152">
        <v>6500</v>
      </c>
    </row>
    <row r="153" spans="1:3" x14ac:dyDescent="0.25">
      <c r="A153" t="s">
        <v>190</v>
      </c>
      <c r="B153">
        <v>300</v>
      </c>
      <c r="C153">
        <v>6500</v>
      </c>
    </row>
    <row r="154" spans="1:3" x14ac:dyDescent="0.25">
      <c r="A154" t="s">
        <v>39</v>
      </c>
      <c r="B154">
        <v>400</v>
      </c>
      <c r="C154">
        <v>2000</v>
      </c>
    </row>
    <row r="155" spans="1:3" x14ac:dyDescent="0.25">
      <c r="A155" t="s">
        <v>130</v>
      </c>
      <c r="B155">
        <v>300</v>
      </c>
      <c r="C155">
        <v>4500</v>
      </c>
    </row>
    <row r="156" spans="1:3" x14ac:dyDescent="0.25">
      <c r="A156" t="s">
        <v>40</v>
      </c>
      <c r="B156">
        <v>400</v>
      </c>
      <c r="C156">
        <v>1500</v>
      </c>
    </row>
    <row r="157" spans="1:3" x14ac:dyDescent="0.25">
      <c r="A157" t="s">
        <v>191</v>
      </c>
      <c r="B157">
        <v>300</v>
      </c>
      <c r="C157">
        <v>6500</v>
      </c>
    </row>
    <row r="158" spans="1:3" x14ac:dyDescent="0.25">
      <c r="A158" t="s">
        <v>131</v>
      </c>
      <c r="B158">
        <v>300</v>
      </c>
      <c r="C158">
        <v>4500</v>
      </c>
    </row>
    <row r="159" spans="1:3" x14ac:dyDescent="0.25">
      <c r="A159" t="s">
        <v>71</v>
      </c>
      <c r="B159">
        <v>500</v>
      </c>
      <c r="C159">
        <v>6500</v>
      </c>
    </row>
    <row r="160" spans="1:3" x14ac:dyDescent="0.25">
      <c r="A160" t="s">
        <v>41</v>
      </c>
      <c r="B160">
        <v>400</v>
      </c>
      <c r="C160">
        <v>1500</v>
      </c>
    </row>
    <row r="161" spans="1:3" x14ac:dyDescent="0.25">
      <c r="A161" t="s">
        <v>42</v>
      </c>
      <c r="B161">
        <v>400</v>
      </c>
      <c r="C161">
        <v>1500</v>
      </c>
    </row>
    <row r="162" spans="1:3" x14ac:dyDescent="0.25">
      <c r="A162" t="s">
        <v>132</v>
      </c>
      <c r="B162">
        <v>300</v>
      </c>
      <c r="C162">
        <v>4500</v>
      </c>
    </row>
    <row r="163" spans="1:3" x14ac:dyDescent="0.25">
      <c r="A163" t="s">
        <v>192</v>
      </c>
      <c r="B163">
        <v>300</v>
      </c>
      <c r="C163">
        <v>6500</v>
      </c>
    </row>
    <row r="164" spans="1:3" x14ac:dyDescent="0.25">
      <c r="A164" t="s">
        <v>77</v>
      </c>
      <c r="B164">
        <v>700</v>
      </c>
      <c r="C164">
        <v>6500</v>
      </c>
    </row>
    <row r="165" spans="1:3" x14ac:dyDescent="0.25">
      <c r="A165" t="s">
        <v>133</v>
      </c>
      <c r="B165">
        <v>300</v>
      </c>
      <c r="C165">
        <v>4500</v>
      </c>
    </row>
    <row r="166" spans="1:3" x14ac:dyDescent="0.25">
      <c r="A166" t="s">
        <v>134</v>
      </c>
      <c r="B166">
        <v>300</v>
      </c>
      <c r="C166">
        <v>4500</v>
      </c>
    </row>
    <row r="167" spans="1:3" x14ac:dyDescent="0.25">
      <c r="A167" t="s">
        <v>193</v>
      </c>
      <c r="B167">
        <v>300</v>
      </c>
      <c r="C167">
        <v>6500</v>
      </c>
    </row>
    <row r="168" spans="1:3" x14ac:dyDescent="0.25">
      <c r="A168" t="s">
        <v>96</v>
      </c>
      <c r="B168">
        <v>300</v>
      </c>
      <c r="C168">
        <v>3000</v>
      </c>
    </row>
    <row r="169" spans="1:3" x14ac:dyDescent="0.25">
      <c r="A169" t="s">
        <v>73</v>
      </c>
      <c r="B169">
        <v>500</v>
      </c>
      <c r="C169">
        <v>2000</v>
      </c>
    </row>
    <row r="170" spans="1:3" x14ac:dyDescent="0.25">
      <c r="A170" t="s">
        <v>72</v>
      </c>
      <c r="B170">
        <v>500</v>
      </c>
      <c r="C170">
        <v>1500</v>
      </c>
    </row>
    <row r="171" spans="1:3" x14ac:dyDescent="0.25">
      <c r="A171" t="s">
        <v>97</v>
      </c>
      <c r="B171">
        <v>300</v>
      </c>
      <c r="C171">
        <v>3000</v>
      </c>
    </row>
    <row r="172" spans="1:3" x14ac:dyDescent="0.25">
      <c r="A172" t="s">
        <v>43</v>
      </c>
      <c r="B172">
        <v>400</v>
      </c>
      <c r="C172">
        <v>6500</v>
      </c>
    </row>
    <row r="173" spans="1:3" x14ac:dyDescent="0.25">
      <c r="A173" t="s">
        <v>74</v>
      </c>
      <c r="B173">
        <v>500</v>
      </c>
      <c r="C173">
        <v>6500</v>
      </c>
    </row>
    <row r="174" spans="1:3" x14ac:dyDescent="0.25">
      <c r="A174" t="s">
        <v>194</v>
      </c>
      <c r="B174">
        <v>300</v>
      </c>
      <c r="C174">
        <v>6500</v>
      </c>
    </row>
    <row r="175" spans="1:3" x14ac:dyDescent="0.25">
      <c r="A175" t="s">
        <v>135</v>
      </c>
      <c r="B175">
        <v>300</v>
      </c>
      <c r="C175">
        <v>4500</v>
      </c>
    </row>
    <row r="176" spans="1:3" x14ac:dyDescent="0.25">
      <c r="A176" t="s">
        <v>195</v>
      </c>
      <c r="B176">
        <v>300</v>
      </c>
      <c r="C176">
        <v>6500</v>
      </c>
    </row>
    <row r="177" spans="1:3" x14ac:dyDescent="0.25">
      <c r="A177" t="s">
        <v>86</v>
      </c>
      <c r="B177">
        <v>300</v>
      </c>
      <c r="C177">
        <v>2000</v>
      </c>
    </row>
    <row r="178" spans="1:3" x14ac:dyDescent="0.25">
      <c r="A178" t="s">
        <v>16</v>
      </c>
      <c r="B178">
        <v>300</v>
      </c>
      <c r="C178">
        <v>2000</v>
      </c>
    </row>
    <row r="179" spans="1:3" x14ac:dyDescent="0.25">
      <c r="A179" t="s">
        <v>98</v>
      </c>
      <c r="B179">
        <v>300</v>
      </c>
      <c r="C179">
        <v>3000</v>
      </c>
    </row>
    <row r="180" spans="1:3" x14ac:dyDescent="0.25">
      <c r="A180" t="s">
        <v>196</v>
      </c>
      <c r="B180">
        <v>300</v>
      </c>
      <c r="C180">
        <v>6500</v>
      </c>
    </row>
    <row r="181" spans="1:3" x14ac:dyDescent="0.25">
      <c r="A181" t="s">
        <v>136</v>
      </c>
      <c r="B181">
        <v>300</v>
      </c>
      <c r="C181">
        <v>4500</v>
      </c>
    </row>
    <row r="182" spans="1:3" x14ac:dyDescent="0.25">
      <c r="A182" t="s">
        <v>17</v>
      </c>
      <c r="B182">
        <v>300</v>
      </c>
      <c r="C182">
        <v>1500</v>
      </c>
    </row>
    <row r="183" spans="1:3" x14ac:dyDescent="0.25">
      <c r="A183" t="s">
        <v>197</v>
      </c>
      <c r="B183">
        <v>300</v>
      </c>
      <c r="C183">
        <v>6500</v>
      </c>
    </row>
    <row r="184" spans="1:3" x14ac:dyDescent="0.25">
      <c r="A184" t="s">
        <v>46</v>
      </c>
      <c r="B184">
        <v>400</v>
      </c>
      <c r="C184">
        <v>3000</v>
      </c>
    </row>
    <row r="185" spans="1:3" x14ac:dyDescent="0.25">
      <c r="A185" t="s">
        <v>198</v>
      </c>
      <c r="B185">
        <v>300</v>
      </c>
      <c r="C185">
        <v>6500</v>
      </c>
    </row>
    <row r="186" spans="1:3" x14ac:dyDescent="0.25">
      <c r="A186" t="s">
        <v>87</v>
      </c>
      <c r="B186">
        <v>400</v>
      </c>
      <c r="C186">
        <v>2000</v>
      </c>
    </row>
    <row r="187" spans="1:3" x14ac:dyDescent="0.25">
      <c r="A187" t="s">
        <v>199</v>
      </c>
      <c r="B187">
        <v>300</v>
      </c>
      <c r="C187">
        <v>6500</v>
      </c>
    </row>
    <row r="188" spans="1:3" x14ac:dyDescent="0.25">
      <c r="A188" t="s">
        <v>44</v>
      </c>
      <c r="B188">
        <v>400</v>
      </c>
      <c r="C188">
        <v>1500</v>
      </c>
    </row>
    <row r="189" spans="1:3" x14ac:dyDescent="0.25">
      <c r="A189" t="s">
        <v>18</v>
      </c>
      <c r="B189">
        <v>300</v>
      </c>
      <c r="C189">
        <v>6500</v>
      </c>
    </row>
    <row r="190" spans="1:3" x14ac:dyDescent="0.25">
      <c r="A190" t="s">
        <v>45</v>
      </c>
      <c r="B190">
        <v>400</v>
      </c>
      <c r="C190">
        <v>2000</v>
      </c>
    </row>
    <row r="191" spans="1:3" x14ac:dyDescent="0.25">
      <c r="A191" t="s">
        <v>137</v>
      </c>
      <c r="B191">
        <v>300</v>
      </c>
      <c r="C191">
        <v>4500</v>
      </c>
    </row>
    <row r="192" spans="1:3" x14ac:dyDescent="0.25">
      <c r="A192" t="s">
        <v>201</v>
      </c>
      <c r="B192">
        <v>300</v>
      </c>
      <c r="C192">
        <v>6500</v>
      </c>
    </row>
    <row r="193" spans="1:3" x14ac:dyDescent="0.25">
      <c r="A193" t="s">
        <v>75</v>
      </c>
      <c r="B193">
        <v>500</v>
      </c>
      <c r="C193">
        <v>2000</v>
      </c>
    </row>
    <row r="194" spans="1:3" x14ac:dyDescent="0.25">
      <c r="A194" t="s">
        <v>200</v>
      </c>
      <c r="B194">
        <v>300</v>
      </c>
      <c r="C194">
        <v>6500</v>
      </c>
    </row>
    <row r="195" spans="1:3" x14ac:dyDescent="0.25">
      <c r="A195" t="s">
        <v>138</v>
      </c>
      <c r="B195">
        <v>300</v>
      </c>
      <c r="C195">
        <v>4500</v>
      </c>
    </row>
    <row r="196" spans="1:3" x14ac:dyDescent="0.25">
      <c r="A196" t="s">
        <v>202</v>
      </c>
      <c r="B196">
        <v>300</v>
      </c>
      <c r="C196">
        <v>6500</v>
      </c>
    </row>
    <row r="197" spans="1:3" x14ac:dyDescent="0.25">
      <c r="A197" t="s">
        <v>203</v>
      </c>
      <c r="B197">
        <v>300</v>
      </c>
      <c r="C197">
        <v>6500</v>
      </c>
    </row>
    <row r="198" spans="1:3" x14ac:dyDescent="0.25">
      <c r="A198" t="s">
        <v>76</v>
      </c>
      <c r="B198">
        <v>300</v>
      </c>
      <c r="C198">
        <v>4500</v>
      </c>
    </row>
    <row r="199" spans="1:3" x14ac:dyDescent="0.25">
      <c r="A199" t="s">
        <v>76</v>
      </c>
      <c r="B199">
        <v>500</v>
      </c>
      <c r="C199">
        <v>4500</v>
      </c>
    </row>
    <row r="200" spans="1:3" x14ac:dyDescent="0.25">
      <c r="A200" t="s">
        <v>88</v>
      </c>
      <c r="B200">
        <v>500</v>
      </c>
      <c r="C200">
        <v>2000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Arkusz3</vt:lpstr>
      <vt:lpstr>Arkusz1</vt:lpstr>
      <vt:lpstr>Arkusz3!Obszar_wydruku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Natlia Grodzka</cp:lastModifiedBy>
  <cp:lastPrinted>2025-11-19T11:12:06Z</cp:lastPrinted>
  <dcterms:created xsi:type="dcterms:W3CDTF">2018-04-10T06:10:13Z</dcterms:created>
  <dcterms:modified xsi:type="dcterms:W3CDTF">2026-01-08T11:43:16Z</dcterms:modified>
</cp:coreProperties>
</file>